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1" l="1"/>
  <c r="B29" i="1" s="1"/>
  <c r="B30" i="1" s="1"/>
  <c r="B32" i="1" s="1"/>
  <c r="B33" i="1" s="1"/>
  <c r="B34" i="1" s="1"/>
  <c r="B36" i="1" s="1"/>
  <c r="B37" i="1" s="1"/>
  <c r="B38" i="1" s="1"/>
  <c r="B40" i="1" s="1"/>
  <c r="B42" i="1" s="1"/>
  <c r="B43" i="1" s="1"/>
  <c r="B44" i="1" s="1"/>
  <c r="B45" i="1" s="1"/>
  <c r="B46" i="1" s="1"/>
  <c r="B48" i="1" s="1"/>
  <c r="B49" i="1" s="1"/>
  <c r="B50" i="1" s="1"/>
  <c r="B51" i="1" s="1"/>
  <c r="B53" i="1" s="1"/>
  <c r="B55" i="1" s="1"/>
  <c r="B56" i="1" s="1"/>
  <c r="B57" i="1" s="1"/>
  <c r="B58" i="1" s="1"/>
  <c r="B60" i="1" s="1"/>
  <c r="B61" i="1" s="1"/>
  <c r="B62" i="1" s="1"/>
  <c r="B63" i="1" s="1"/>
  <c r="B64" i="1" s="1"/>
  <c r="B66" i="1" s="1"/>
  <c r="B68" i="1" s="1"/>
  <c r="B70" i="1" s="1"/>
  <c r="B71" i="1" s="1"/>
  <c r="B14" i="1"/>
  <c r="B15" i="1" s="1"/>
  <c r="B16" i="1" s="1"/>
  <c r="B17" i="1" s="1"/>
  <c r="B18" i="1" s="1"/>
  <c r="B19" i="1" s="1"/>
  <c r="B20" i="1" s="1"/>
  <c r="B21" i="1" s="1"/>
  <c r="B22" i="1" s="1"/>
  <c r="B23" i="1" s="1"/>
  <c r="B24" i="1" s="1"/>
  <c r="B25" i="1" s="1"/>
</calcChain>
</file>

<file path=xl/sharedStrings.xml><?xml version="1.0" encoding="utf-8"?>
<sst xmlns="http://schemas.openxmlformats.org/spreadsheetml/2006/main" count="126" uniqueCount="118">
  <si>
    <t>Warranty</t>
  </si>
  <si>
    <t>i</t>
    <phoneticPr fontId="0"/>
  </si>
  <si>
    <t>ii</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</si>
  <si>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</si>
  <si>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</si>
  <si>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</si>
  <si>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</si>
  <si>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</si>
  <si>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</si>
  <si>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</si>
  <si>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</si>
  <si>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</si>
  <si>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GMDN name</t>
  </si>
  <si>
    <t>GMDN code</t>
  </si>
  <si>
    <t>GMDN category</t>
  </si>
  <si>
    <t>UMDNS name</t>
  </si>
  <si>
    <t>UMDNS code</t>
  </si>
  <si>
    <t>UNSPS code (optional)</t>
  </si>
  <si>
    <t>Alternative name/s (optional)</t>
  </si>
  <si>
    <t>Alternative code/s (optional)</t>
  </si>
  <si>
    <t>Keywords (optional)</t>
  </si>
  <si>
    <t>GMDN/UMDNS definition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</si>
  <si>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</si>
  <si>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</si>
  <si>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</si>
  <si>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</si>
  <si>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</si>
  <si>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</si>
  <si>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</si>
  <si>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</si>
  <si>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</si>
  <si>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</si>
  <si>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</si>
  <si>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</si>
  <si>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</si>
  <si>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</si>
  <si>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</si>
  <si>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</si>
  <si>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</si>
  <si>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</si>
  <si>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</si>
  <si>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</si>
  <si>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</si>
  <si>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</si>
  <si>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</si>
  <si>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</si>
  <si>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</si>
  <si>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</si>
  <si>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</si>
  <si>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</si>
  <si>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</si>
  <si>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</si>
  <si>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</si>
  <si>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</si>
  <si>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</si>
  <si>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</si>
  <si>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</si>
  <si>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</si>
  <si>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</si>
  <si>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</si>
  <si>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</si>
  <si>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</si>
  <si>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</si>
  <si>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</si>
  <si>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</si>
  <si>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International standards</t>
  </si>
  <si>
    <t>iii</t>
  </si>
  <si>
    <t>iv</t>
  </si>
  <si>
    <t>v</t>
  </si>
  <si>
    <t> 1</t>
  </si>
  <si>
    <t> 10 October 2019</t>
  </si>
  <si>
    <t>Working group (WHO/IAEA)</t>
  </si>
  <si>
    <t>(under development)</t>
  </si>
  <si>
    <t>Not applicable</t>
  </si>
  <si>
    <t>12 Diagnostic and therapeutic radiation devices</t>
  </si>
  <si>
    <t>External beam radiotherapy</t>
  </si>
  <si>
    <t>Hospital</t>
  </si>
  <si>
    <t>Radiation Oncology Department</t>
  </si>
  <si>
    <t>Fixed, not mobile</t>
  </si>
  <si>
    <t>If storage is required prior to installation, the storage area should be secure, clean and dust-free, dry, cool, well-lit, ventilated and vermin-proof.</t>
  </si>
  <si>
    <t>Symbols used according to ISO-15233 standards.</t>
  </si>
  <si>
    <t>Radiation regulatory approval of room shielding and approval to acquire radiation source.
It is the responsibility of the hospital to comply with requirements in the manufacturer’s site planning guide and ensure services are ready for installation of the equipment. Pre-installation inspection of the site by the installer may be required.</t>
  </si>
  <si>
    <t>The equipment shall only be used in accordance with departmental policies, procedures and work instructions, and consistent with manufacturer’s use instructions, to ensure safety and protection.</t>
  </si>
  <si>
    <t>At least 12 months</t>
  </si>
  <si>
    <t>To be specified by manufacturer.</t>
  </si>
  <si>
    <t>Comprehensive user manual, including emergency procedures.</t>
  </si>
  <si>
    <t>US FDA: Device Class 2</t>
  </si>
  <si>
    <t>Risk classification</t>
  </si>
  <si>
    <t>Regulatory approval/certification</t>
  </si>
  <si>
    <t>Regional/local standards</t>
  </si>
  <si>
    <t>Regulations</t>
  </si>
  <si>
    <t>Country-specific and regional standards may apply.</t>
  </si>
  <si>
    <t>Approximately 4 service days per year. Tasks as per manufacturer’s preventative maintenance schedule.</t>
  </si>
  <si>
    <t>Cobalt-60 Unit</t>
  </si>
  <si>
    <t>13 November 2020</t>
  </si>
  <si>
    <t>Cobalt-60 teletherapy unit</t>
  </si>
  <si>
    <t>Teletherapy radionuclide system, conventional</t>
  </si>
  <si>
    <t>Radiotherapy Units, Cobalt</t>
  </si>
  <si>
    <t>A stationary assembly of computer-based devices designed to deliver a therapeutic radiation dose to an anatomical region from a single external radiation beam produced by a radionuclide source, typically to treat malignant tumours; it does not provide image-guided radiation therapy (IGRT) functionality during treatment delivery.
A typical system is: (i) the treatment head (a shielded source vault containing a single radioactive source); (ii) a rotating or fixed gantry with the treatment head; (iii) a collimator mechanism attached to the gantry to align the treatment beam; (iv) a moveable patient table; and (v) an operator’s console with controls. It is commonly known as a cobalt therapy machine.</t>
  </si>
  <si>
    <t>Delivery of gamma ray beams for external beam radiotherapy (EBRT).</t>
  </si>
  <si>
    <t>A unit delivering collimated cobalt-60 gamma rays for EBRT. The unit shall include gantry, collimator and treatment couch to allow a range of treatment techniques. The unit shall interface with a record and verify system (RVS).</t>
  </si>
  <si>
    <t>• A shielded cobalt-60 source of 2.5 cm diameter or less that provides an initial minimum dose rate of at least 2.0 Gy/min to water at the depth of maximum dose at 100 cm source skin distance (SSD) for a field size of 10 cm x 10 cm. The beam symmetry shall be less than or equal to 3% and the flatness less than or equal to 3%.
• A motorized gantry with rotation range ±180° and a source to axis distance (SAD) of 100 cm. The mechanical isocentre shall have a maximum diameter of less than or equal to 2 mm for all three rotation axes (collimator, gantry and treatment couch). The isocentre clearance shall be greater than or equal to 30 cm with accessories inserted.
• Motorized collimators providing a maximum field size of 40 cm x 40 cm at 100 cm SAD and a minimum field size of 1 cm x 1 cm with asymmetric collimators capable of shielding half the beam and motorized collimator rotation of at least ±90o.
• Secondary collimators (trimmers) to reduce penumbra to less than 10 mm (if needed).
• A light field incorporated in the head of the gantry to indicate the radiation field location. The light/radiation field coincidence shall be less than or equal to 2 mm.
• An optical distance indicator with a range of at least SAD ±20 cm.
• One universal wedge providing wedging of up to 60o or a set of physical wedge filters of 15o, 30o, 45o and 60o. Interlocks shall be provided so that the operator has to positively confirm that the correct wedge has been selected.
• A patient couch providing motorized vertical movement, longitudinal and lateral motions with isocentric rotation. The tabletop shall be carbon fibre and indexed to allow reproducible placement of patient immobilization devices. The isocentric rotation range of the couch shall be ±90o. The range of lateral motion of the couch top shall be ±20 cm. The longitudinal range of the couch top motion shall be greater than 70 cm. The vertical motion of the couch shall range from the isocentre to at least 60 cm below the isocentre. The sag of the couch top shall be less than 5 mm with a patient of 80 kg weight. The couch shall be able to take a maximum weight of at least 180 kg. A hand pendant for control of parameters inside the treatment room.
• An in-room monitor with display of treatment parameters.
• A front pointer to locate the mechanical isocentre.
• A transparent shadow tray for shielding blocks to support blocks up to 20 kg. It shall be possible to use blocks and wedges simultaneously. The block tray shall be interlocked to the console.
• A comprehensive set of standard shielding blocks with 100 individually coded block trays.
• A portal imaging solution, including portable cassette holder, four cassettes optimized for megavoltage imaging, and image processing (radiographic film or computed radiography/[CR]).
• An area radiation monitor with an acoustic/optical signal of radiation.
• A CCTV system for viewing of the treatment room from the console. There shall be at last two in-room cameras at different locations in the treatment room and the inroom cameras shall have pan and zoom capability.
• A two-way patient intercommunication system.
• A set of four mounted lasers for patient positioning intersecting at the mechanical isocentre (two lateral cross lasers, one ceiling cross laser and one sagittal line laser). Red or green lasers are required.
• An uninterruptable power supply (UPS) to immediately retract the source and to provide the treatment console information at the time of a power outage.
• T bar for manual source retraction.
• A computerized control console outside the treatment room with an audio visual radiation monitor and display of interlocks, dual channel timer system and display of the treatment parameters. All the functions and modes of the unit shall be controlled via software. The console shall allow activation of the controls so that the unit is operational in its various forms. The most important parameters shall be visible in the control console and treatment room. The control console shall have a removable on/off key and a secondary login system with various hierarchical modes, including clinical, physics and service modes. The console shall interface with an oncology information system (OIS) for record and verification of patient treatments.
• IEC 61217 scale convention as at least one option in clinical mode.</t>
  </si>
  <si>
    <t>Comprehensive parameters at control console and on in-room monitors.</t>
  </si>
  <si>
    <t>At control console, couch and hand pendants.</t>
  </si>
  <si>
    <t>Major components of the cobalt-60 teletherapy unit include the cobalt-60 source, source housing, source movement mechanism, gantry, collimator head, treatment couch, imaging equipment, and control console.</t>
  </si>
  <si>
    <t>Single-phase electrical power, compressed air (as needed), and air-conditioning.</t>
  </si>
  <si>
    <t>Simulator, treatment planning system (TPS), OIS, patient immobilization equipment, mould room equipment, dosimetry and quality control equipment, radiation safety equipment.</t>
  </si>
  <si>
    <t>Onsite spare parts kit is recommended.</t>
  </si>
  <si>
    <t>Room laser system, audio visual communication system.</t>
  </si>
  <si>
    <t>Cobalt-60 teletherapy units are housed in a concrete bunker to provide radiation protection for staff and members of the public. Special attention is needed for the maze entrance where door shielding may be required. Refer to IAEA publications Safety Reports Series No. 47 and Human Heath Reports No. 10. It is the responsibility of the hospital to ensure that the manufacturer’s recommended operation and storage conditions, as given in their site planning guide, are respected. If the device requires that the operating and/or storage environment be climate-controlled, appropriate temperature and humidity control systems, including monitoring, should be applied to avoid premature material disintegration and/or device failure.</t>
  </si>
  <si>
    <t>Acceptance testing, commissioning of radiation beam, reference dosimetry, dosimetry audit, baselines for quality control, comprehensive radiation survey.</t>
  </si>
  <si>
    <t>Applications training in configuration, clinical operation, safety features and service mode.</t>
  </si>
  <si>
    <t>Full-service contract, including parts, service and repair or in-house maintenance engineering service.</t>
  </si>
  <si>
    <t>10 years minimum</t>
  </si>
  <si>
    <t>10–15 years with cobalt-60 source exchange every 5 years.</t>
  </si>
  <si>
    <t>Radiation regulatory approval for equipment possession, use and premises.</t>
  </si>
  <si>
    <t>IEC, Medical Electrical Equipment, Part 1: General Requirements for Safety, Rep. IEC 60601-1:2005+AMD1:2012.
IAEA, Radiation Protection and Safety of Radiation Sources, Basic Safety Standards, No. GSR Part 3, 2014.
IEC, Medical electrical equipment – Part 2-11: Particular requirements for the basic safety and essential performance of gamma beam therapy equipment, IEC 60601-2-11:2013.
IEC, Radiotherapy equipment – Coordinates, movements and scales, IEC 61217,2011.
ISO, Radiological protection – Sealed radioactive sources – General requirements and classification, ISO-2919:2012.
IEC, Guidance on error and warning messages for software used in radiotherapy, IEC TR 63183:2019.</t>
  </si>
  <si>
    <t>USA: 21CFR892.5750 Radionuclide radiation therapy system
Local radiation safety regulations may apply.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</si>
</sst>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s>
  <cellStyleXfs count="2">
    <xf numFmtId="0" fontId="0" fillId="0" borderId="0"/>
    <xf numFmtId="0" fontId="5" fillId="0" borderId="0"/>
  </cellStyleXfs>
  <cellXfs count="86">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0" borderId="9" xfId="0" applyFont="1" applyBorder="1" applyAlignment="1">
      <alignment horizontal="left" vertical="top" wrapText="1"/>
    </xf>
    <xf numFmtId="0" fontId="2" fillId="0" borderId="27" xfId="1" applyFont="1" applyBorder="1" applyAlignment="1">
      <alignment horizontal="center" vertical="center"/>
    </xf>
    <xf numFmtId="0" fontId="3" fillId="0" borderId="10" xfId="1" applyFont="1" applyBorder="1" applyAlignment="1">
      <alignment horizontal="left" vertical="center" wrapText="1"/>
    </xf>
    <xf numFmtId="0" fontId="5" fillId="0" borderId="28" xfId="1" applyFont="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23" xfId="0" applyFont="1" applyFill="1" applyBorder="1" applyAlignment="1">
      <alignment horizontal="left" vertical="center" indent="1"/>
    </xf>
    <xf numFmtId="0" fontId="4" fillId="4" borderId="3" xfId="0" applyFont="1" applyFill="1" applyBorder="1" applyAlignment="1">
      <alignment horizontal="left" vertical="center" indent="1"/>
    </xf>
    <xf numFmtId="0" fontId="0" fillId="0" borderId="2" xfId="0" applyBorder="1" applyAlignment="1">
      <alignment horizontal="left" indent="1"/>
    </xf>
    <xf numFmtId="0" fontId="4" fillId="4" borderId="24" xfId="0" applyFont="1" applyFill="1" applyBorder="1" applyAlignment="1">
      <alignment horizontal="left" vertical="center"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3" fillId="0" borderId="8" xfId="0" applyFont="1" applyFill="1" applyBorder="1" applyAlignment="1">
      <alignment horizontal="left" vertical="top" wrapText="1"/>
    </xf>
    <xf numFmtId="0" fontId="3" fillId="0" borderId="9" xfId="1" applyFont="1" applyBorder="1" applyAlignment="1">
      <alignment horizontal="left" vertical="center" wrapText="1"/>
    </xf>
    <xf numFmtId="0" fontId="3" fillId="0" borderId="14" xfId="1" applyFont="1" applyFill="1" applyBorder="1" applyAlignment="1">
      <alignment horizontal="left" vertical="center" wrapTex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topLeftCell="B60" zoomScale="75" zoomScaleNormal="75" workbookViewId="0">
      <selection activeCell="D78" sqref="D78"/>
    </sheetView>
  </sheetViews>
  <sheetFormatPr defaultRowHeight="15" x14ac:dyDescent="0.25"/>
  <cols>
    <col min="1" max="1" width="9.140625" style="1"/>
    <col min="2" max="2" width="6.42578125" style="4" customWidth="1"/>
    <col min="3" max="3" width="49.5703125" style="5" bestFit="1" customWidth="1"/>
    <col min="4" max="4" width="191.4257812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2.25" customHeight="1" thickBot="1" x14ac:dyDescent="0.3">
      <c r="B6" s="62" t="s">
        <v>93</v>
      </c>
      <c r="C6" s="63"/>
      <c r="D6" s="64"/>
    </row>
    <row r="7" spans="2:4" x14ac:dyDescent="0.25">
      <c r="B7" s="39" t="s">
        <v>1</v>
      </c>
      <c r="C7" s="53" t="s">
        <v>3</v>
      </c>
      <c r="D7" s="40" t="s">
        <v>69</v>
      </c>
    </row>
    <row r="8" spans="2:4" ht="14.25" customHeight="1" x14ac:dyDescent="0.25">
      <c r="B8" s="41" t="s">
        <v>2</v>
      </c>
      <c r="C8" s="52" t="s">
        <v>4</v>
      </c>
      <c r="D8" s="42" t="s">
        <v>70</v>
      </c>
    </row>
    <row r="9" spans="2:4" s="1" customFormat="1" x14ac:dyDescent="0.25">
      <c r="B9" s="41" t="s">
        <v>66</v>
      </c>
      <c r="C9" s="52" t="s">
        <v>5</v>
      </c>
      <c r="D9" s="42" t="s">
        <v>94</v>
      </c>
    </row>
    <row r="10" spans="2:4" s="1" customFormat="1" x14ac:dyDescent="0.25">
      <c r="B10" s="41" t="s">
        <v>67</v>
      </c>
      <c r="C10" s="51" t="s">
        <v>6</v>
      </c>
      <c r="D10" s="42" t="s">
        <v>94</v>
      </c>
    </row>
    <row r="11" spans="2:4" s="1" customFormat="1" ht="15.75" thickBot="1" x14ac:dyDescent="0.3">
      <c r="B11" s="43" t="s">
        <v>68</v>
      </c>
      <c r="C11" s="54" t="s">
        <v>7</v>
      </c>
      <c r="D11" s="44" t="s">
        <v>71</v>
      </c>
    </row>
    <row r="12" spans="2:4" s="1" customFormat="1" ht="27" customHeight="1" thickBot="1" x14ac:dyDescent="0.3">
      <c r="B12" s="78" t="s">
        <v>8</v>
      </c>
      <c r="C12" s="79"/>
      <c r="D12" s="80"/>
    </row>
    <row r="13" spans="2:4" s="1" customFormat="1" x14ac:dyDescent="0.25">
      <c r="B13" s="9">
        <v>1</v>
      </c>
      <c r="C13" s="10" t="s">
        <v>9</v>
      </c>
      <c r="D13" s="11" t="s">
        <v>72</v>
      </c>
    </row>
    <row r="14" spans="2:4" s="1" customFormat="1" x14ac:dyDescent="0.25">
      <c r="B14" s="12">
        <f>B13+1</f>
        <v>2</v>
      </c>
      <c r="C14" s="13" t="s">
        <v>10</v>
      </c>
      <c r="D14" s="14" t="s">
        <v>95</v>
      </c>
    </row>
    <row r="15" spans="2:4" s="1" customFormat="1" x14ac:dyDescent="0.25">
      <c r="B15" s="12">
        <f>B14+1</f>
        <v>3</v>
      </c>
      <c r="C15" s="13" t="s">
        <v>11</v>
      </c>
      <c r="D15" s="48" t="s">
        <v>73</v>
      </c>
    </row>
    <row r="16" spans="2:4" s="1" customFormat="1" x14ac:dyDescent="0.25">
      <c r="B16" s="15">
        <f>B15+1</f>
        <v>4</v>
      </c>
      <c r="C16" s="16" t="s">
        <v>12</v>
      </c>
      <c r="D16" s="14" t="s">
        <v>96</v>
      </c>
    </row>
    <row r="17" spans="2:4" s="1" customFormat="1" x14ac:dyDescent="0.25">
      <c r="B17" s="15">
        <f t="shared" ref="B17:B25" si="0">B16+1</f>
        <v>5</v>
      </c>
      <c r="C17" s="18" t="s">
        <v>13</v>
      </c>
      <c r="D17" s="14">
        <v>38297</v>
      </c>
    </row>
    <row r="18" spans="2:4" s="1" customFormat="1" x14ac:dyDescent="0.25">
      <c r="B18" s="15">
        <f t="shared" si="0"/>
        <v>6</v>
      </c>
      <c r="C18" s="18" t="s">
        <v>14</v>
      </c>
      <c r="D18" s="14" t="s">
        <v>74</v>
      </c>
    </row>
    <row r="19" spans="2:4" s="1" customFormat="1" x14ac:dyDescent="0.25">
      <c r="B19" s="15">
        <f t="shared" si="0"/>
        <v>7</v>
      </c>
      <c r="C19" s="18" t="s">
        <v>15</v>
      </c>
      <c r="D19" s="14" t="s">
        <v>97</v>
      </c>
    </row>
    <row r="20" spans="2:4" s="1" customFormat="1" x14ac:dyDescent="0.25">
      <c r="B20" s="15">
        <f t="shared" si="0"/>
        <v>8</v>
      </c>
      <c r="C20" s="18" t="s">
        <v>16</v>
      </c>
      <c r="D20" s="14">
        <v>16972</v>
      </c>
    </row>
    <row r="21" spans="2:4" s="1" customFormat="1" x14ac:dyDescent="0.25">
      <c r="B21" s="15">
        <f t="shared" si="0"/>
        <v>9</v>
      </c>
      <c r="C21" s="18" t="s">
        <v>17</v>
      </c>
      <c r="D21" s="14">
        <v>42202701</v>
      </c>
    </row>
    <row r="22" spans="2:4" s="1" customFormat="1" x14ac:dyDescent="0.25">
      <c r="B22" s="15">
        <f t="shared" si="0"/>
        <v>10</v>
      </c>
      <c r="C22" s="18" t="s">
        <v>18</v>
      </c>
      <c r="D22" s="14" t="s">
        <v>73</v>
      </c>
    </row>
    <row r="23" spans="2:4" s="1" customFormat="1" x14ac:dyDescent="0.25">
      <c r="B23" s="15">
        <f t="shared" si="0"/>
        <v>11</v>
      </c>
      <c r="C23" s="18" t="s">
        <v>19</v>
      </c>
      <c r="D23" s="14" t="s">
        <v>73</v>
      </c>
    </row>
    <row r="24" spans="2:4" s="1" customFormat="1" x14ac:dyDescent="0.25">
      <c r="B24" s="15">
        <f t="shared" si="0"/>
        <v>12</v>
      </c>
      <c r="C24" s="16" t="s">
        <v>20</v>
      </c>
      <c r="D24" s="14" t="s">
        <v>75</v>
      </c>
    </row>
    <row r="25" spans="2:4" s="8" customFormat="1" ht="57.75" thickBot="1" x14ac:dyDescent="0.3">
      <c r="B25" s="15">
        <f t="shared" si="0"/>
        <v>13</v>
      </c>
      <c r="C25" s="18" t="s">
        <v>21</v>
      </c>
      <c r="D25" s="14" t="s">
        <v>98</v>
      </c>
    </row>
    <row r="26" spans="2:4" s="8" customFormat="1" ht="27" customHeight="1" thickBot="1" x14ac:dyDescent="0.3">
      <c r="B26" s="74" t="s">
        <v>22</v>
      </c>
      <c r="C26" s="81"/>
      <c r="D26" s="82"/>
    </row>
    <row r="27" spans="2:4" s="8" customFormat="1" x14ac:dyDescent="0.25">
      <c r="B27" s="15">
        <v>14</v>
      </c>
      <c r="C27" s="13" t="s">
        <v>23</v>
      </c>
      <c r="D27" s="48" t="s">
        <v>99</v>
      </c>
    </row>
    <row r="28" spans="2:4" s="8" customFormat="1" x14ac:dyDescent="0.25">
      <c r="B28" s="15">
        <f t="shared" ref="B28:B37" si="1">B27+1</f>
        <v>15</v>
      </c>
      <c r="C28" s="22" t="s">
        <v>24</v>
      </c>
      <c r="D28" s="14" t="s">
        <v>76</v>
      </c>
    </row>
    <row r="29" spans="2:4" s="8" customFormat="1" x14ac:dyDescent="0.25">
      <c r="B29" s="15">
        <f t="shared" si="1"/>
        <v>16</v>
      </c>
      <c r="C29" s="18" t="s">
        <v>25</v>
      </c>
      <c r="D29" s="14" t="s">
        <v>77</v>
      </c>
    </row>
    <row r="30" spans="2:4" s="8" customFormat="1" ht="29.25" thickBot="1" x14ac:dyDescent="0.3">
      <c r="B30" s="15">
        <f t="shared" si="1"/>
        <v>17</v>
      </c>
      <c r="C30" s="16" t="s">
        <v>26</v>
      </c>
      <c r="D30" s="14" t="s">
        <v>100</v>
      </c>
    </row>
    <row r="31" spans="2:4" s="8" customFormat="1" ht="29.25" customHeight="1" thickBot="1" x14ac:dyDescent="0.3">
      <c r="B31" s="74" t="s">
        <v>27</v>
      </c>
      <c r="C31" s="75"/>
      <c r="D31" s="76"/>
    </row>
    <row r="32" spans="2:4" s="8" customFormat="1" ht="409.6" customHeight="1" x14ac:dyDescent="0.25">
      <c r="B32" s="56">
        <f>B30+1</f>
        <v>18</v>
      </c>
      <c r="C32" s="57" t="s">
        <v>28</v>
      </c>
      <c r="D32" s="58" t="s">
        <v>101</v>
      </c>
    </row>
    <row r="33" spans="2:4" s="8" customFormat="1" x14ac:dyDescent="0.25">
      <c r="B33" s="15">
        <f>B32+1</f>
        <v>19</v>
      </c>
      <c r="C33" s="16" t="s">
        <v>29</v>
      </c>
      <c r="D33" s="83" t="s">
        <v>102</v>
      </c>
    </row>
    <row r="34" spans="2:4" s="8" customFormat="1" ht="15.75" thickBot="1" x14ac:dyDescent="0.3">
      <c r="B34" s="15">
        <f t="shared" si="1"/>
        <v>20</v>
      </c>
      <c r="C34" s="16" t="s">
        <v>30</v>
      </c>
      <c r="D34" s="14" t="s">
        <v>103</v>
      </c>
    </row>
    <row r="35" spans="2:4" s="8" customFormat="1" ht="30" customHeight="1" thickBot="1" x14ac:dyDescent="0.3">
      <c r="B35" s="68" t="s">
        <v>31</v>
      </c>
      <c r="C35" s="69"/>
      <c r="D35" s="70"/>
    </row>
    <row r="36" spans="2:4" s="8" customFormat="1" ht="28.5" x14ac:dyDescent="0.25">
      <c r="B36" s="15">
        <f>B34+1</f>
        <v>21</v>
      </c>
      <c r="C36" s="25" t="s">
        <v>32</v>
      </c>
      <c r="D36" s="17" t="s">
        <v>104</v>
      </c>
    </row>
    <row r="37" spans="2:4" s="8" customFormat="1" x14ac:dyDescent="0.25">
      <c r="B37" s="15">
        <f t="shared" si="1"/>
        <v>22</v>
      </c>
      <c r="C37" s="26" t="s">
        <v>33</v>
      </c>
      <c r="D37" s="17" t="s">
        <v>78</v>
      </c>
    </row>
    <row r="38" spans="2:4" s="8" customFormat="1" ht="15.75" thickBot="1" x14ac:dyDescent="0.3">
      <c r="B38" s="15">
        <f>B37+1</f>
        <v>23</v>
      </c>
      <c r="C38" s="24" t="s">
        <v>34</v>
      </c>
      <c r="D38" s="17" t="s">
        <v>73</v>
      </c>
    </row>
    <row r="39" spans="2:4" s="8" customFormat="1" ht="31.5" customHeight="1" thickBot="1" x14ac:dyDescent="0.3">
      <c r="B39" s="68" t="s">
        <v>35</v>
      </c>
      <c r="C39" s="69"/>
      <c r="D39" s="77"/>
    </row>
    <row r="40" spans="2:4" s="8" customFormat="1" ht="15.75" thickBot="1" x14ac:dyDescent="0.3">
      <c r="B40" s="27">
        <f>B38+1</f>
        <v>24</v>
      </c>
      <c r="C40" s="45" t="s">
        <v>36</v>
      </c>
      <c r="D40" s="17" t="s">
        <v>105</v>
      </c>
    </row>
    <row r="41" spans="2:4" s="8" customFormat="1" ht="33.75" customHeight="1" thickBot="1" x14ac:dyDescent="0.3">
      <c r="B41" s="68" t="s">
        <v>37</v>
      </c>
      <c r="C41" s="69"/>
      <c r="D41" s="70"/>
    </row>
    <row r="42" spans="2:4" s="8" customFormat="1" x14ac:dyDescent="0.25">
      <c r="B42" s="27">
        <f t="shared" ref="B42" si="2">B40+1</f>
        <v>25</v>
      </c>
      <c r="C42" s="28" t="s">
        <v>38</v>
      </c>
      <c r="D42" s="84" t="s">
        <v>106</v>
      </c>
    </row>
    <row r="43" spans="2:4" s="8" customFormat="1" x14ac:dyDescent="0.25">
      <c r="B43" s="27">
        <f>B42+1</f>
        <v>26</v>
      </c>
      <c r="C43" s="16" t="s">
        <v>39</v>
      </c>
      <c r="D43" s="17" t="s">
        <v>73</v>
      </c>
    </row>
    <row r="44" spans="2:4" s="8" customFormat="1" x14ac:dyDescent="0.25">
      <c r="B44" s="27">
        <f>B43+1</f>
        <v>27</v>
      </c>
      <c r="C44" s="16" t="s">
        <v>40</v>
      </c>
      <c r="D44" s="17" t="s">
        <v>73</v>
      </c>
    </row>
    <row r="45" spans="2:4" s="8" customFormat="1" x14ac:dyDescent="0.25">
      <c r="B45" s="27">
        <f>B44+1</f>
        <v>28</v>
      </c>
      <c r="C45" s="23" t="s">
        <v>41</v>
      </c>
      <c r="D45" s="17" t="s">
        <v>107</v>
      </c>
    </row>
    <row r="46" spans="2:4" s="8" customFormat="1" ht="15.75" thickBot="1" x14ac:dyDescent="0.3">
      <c r="B46" s="27">
        <f>B45+1</f>
        <v>29</v>
      </c>
      <c r="C46" s="24" t="s">
        <v>42</v>
      </c>
      <c r="D46" s="29" t="s">
        <v>108</v>
      </c>
    </row>
    <row r="47" spans="2:4" s="8" customFormat="1" ht="33" customHeight="1" thickBot="1" x14ac:dyDescent="0.3">
      <c r="B47" s="68" t="s">
        <v>43</v>
      </c>
      <c r="C47" s="69"/>
      <c r="D47" s="70"/>
    </row>
    <row r="48" spans="2:4" s="8" customFormat="1" x14ac:dyDescent="0.25">
      <c r="B48" s="27">
        <f>B46+1</f>
        <v>30</v>
      </c>
      <c r="C48" s="28" t="s">
        <v>44</v>
      </c>
      <c r="D48" s="29" t="s">
        <v>73</v>
      </c>
    </row>
    <row r="49" spans="2:4" s="8" customFormat="1" x14ac:dyDescent="0.25">
      <c r="B49" s="27">
        <f>B48+1</f>
        <v>31</v>
      </c>
      <c r="C49" s="28" t="s">
        <v>45</v>
      </c>
      <c r="D49" s="29" t="s">
        <v>73</v>
      </c>
    </row>
    <row r="50" spans="2:4" s="8" customFormat="1" x14ac:dyDescent="0.25">
      <c r="B50" s="27">
        <f t="shared" ref="B50:B51" si="3">B49+1</f>
        <v>32</v>
      </c>
      <c r="C50" s="46" t="s">
        <v>46</v>
      </c>
      <c r="D50" s="29" t="s">
        <v>79</v>
      </c>
    </row>
    <row r="51" spans="2:4" s="8" customFormat="1" ht="15.75" thickBot="1" x14ac:dyDescent="0.3">
      <c r="B51" s="27">
        <f t="shared" si="3"/>
        <v>33</v>
      </c>
      <c r="C51" s="31" t="s">
        <v>47</v>
      </c>
      <c r="D51" s="29" t="s">
        <v>80</v>
      </c>
    </row>
    <row r="52" spans="2:4" s="8" customFormat="1" ht="34.5" customHeight="1" thickBot="1" x14ac:dyDescent="0.3">
      <c r="B52" s="65" t="s">
        <v>48</v>
      </c>
      <c r="C52" s="66"/>
      <c r="D52" s="67"/>
    </row>
    <row r="53" spans="2:4" s="8" customFormat="1" ht="57.75" thickBot="1" x14ac:dyDescent="0.3">
      <c r="B53" s="27">
        <f>B51+1</f>
        <v>34</v>
      </c>
      <c r="C53" s="45" t="s">
        <v>49</v>
      </c>
      <c r="D53" s="30" t="s">
        <v>109</v>
      </c>
    </row>
    <row r="54" spans="2:4" s="8" customFormat="1" ht="34.5" customHeight="1" thickBot="1" x14ac:dyDescent="0.3">
      <c r="B54" s="68" t="s">
        <v>50</v>
      </c>
      <c r="C54" s="69"/>
      <c r="D54" s="70"/>
    </row>
    <row r="55" spans="2:4" s="8" customFormat="1" ht="42.75" x14ac:dyDescent="0.25">
      <c r="B55" s="27">
        <f>B53+1</f>
        <v>35</v>
      </c>
      <c r="C55" s="28" t="s">
        <v>51</v>
      </c>
      <c r="D55" s="30" t="s">
        <v>81</v>
      </c>
    </row>
    <row r="56" spans="2:4" s="8" customFormat="1" x14ac:dyDescent="0.25">
      <c r="B56" s="27">
        <f t="shared" ref="B56:B64" si="4">B55+1</f>
        <v>36</v>
      </c>
      <c r="C56" s="47" t="s">
        <v>52</v>
      </c>
      <c r="D56" s="30" t="s">
        <v>110</v>
      </c>
    </row>
    <row r="57" spans="2:4" s="8" customFormat="1" x14ac:dyDescent="0.25">
      <c r="B57" s="27">
        <f t="shared" si="4"/>
        <v>37</v>
      </c>
      <c r="C57" s="24" t="s">
        <v>53</v>
      </c>
      <c r="D57" s="30" t="s">
        <v>111</v>
      </c>
    </row>
    <row r="58" spans="2:4" s="8" customFormat="1" ht="15.75" thickBot="1" x14ac:dyDescent="0.3">
      <c r="B58" s="15">
        <f>B57+1</f>
        <v>38</v>
      </c>
      <c r="C58" s="32" t="s">
        <v>54</v>
      </c>
      <c r="D58" s="17" t="s">
        <v>82</v>
      </c>
    </row>
    <row r="59" spans="2:4" s="8" customFormat="1" ht="36.75" customHeight="1" thickBot="1" x14ac:dyDescent="0.3">
      <c r="B59" s="71" t="s">
        <v>55</v>
      </c>
      <c r="C59" s="72"/>
      <c r="D59" s="73"/>
    </row>
    <row r="60" spans="2:4" s="8" customFormat="1" x14ac:dyDescent="0.25">
      <c r="B60" s="27">
        <f>B58+1</f>
        <v>39</v>
      </c>
      <c r="C60" s="25" t="s">
        <v>0</v>
      </c>
      <c r="D60" s="29" t="s">
        <v>83</v>
      </c>
    </row>
    <row r="61" spans="2:4" s="8" customFormat="1" x14ac:dyDescent="0.25">
      <c r="B61" s="27">
        <f t="shared" si="4"/>
        <v>40</v>
      </c>
      <c r="C61" s="23" t="s">
        <v>56</v>
      </c>
      <c r="D61" s="19" t="s">
        <v>92</v>
      </c>
    </row>
    <row r="62" spans="2:4" s="8" customFormat="1" x14ac:dyDescent="0.25">
      <c r="B62" s="27">
        <f t="shared" si="4"/>
        <v>41</v>
      </c>
      <c r="C62" s="16" t="s">
        <v>57</v>
      </c>
      <c r="D62" s="17" t="s">
        <v>112</v>
      </c>
    </row>
    <row r="63" spans="2:4" s="8" customFormat="1" x14ac:dyDescent="0.25">
      <c r="B63" s="27">
        <f t="shared" si="4"/>
        <v>42</v>
      </c>
      <c r="C63" s="16" t="s">
        <v>58</v>
      </c>
      <c r="D63" s="17" t="s">
        <v>113</v>
      </c>
    </row>
    <row r="64" spans="2:4" s="8" customFormat="1" ht="15.75" thickBot="1" x14ac:dyDescent="0.3">
      <c r="B64" s="27">
        <f t="shared" si="4"/>
        <v>43</v>
      </c>
      <c r="C64" s="24" t="s">
        <v>59</v>
      </c>
      <c r="D64" s="30" t="s">
        <v>84</v>
      </c>
    </row>
    <row r="65" spans="2:4" s="8" customFormat="1" ht="33.75" customHeight="1" thickBot="1" x14ac:dyDescent="0.3">
      <c r="B65" s="68" t="s">
        <v>60</v>
      </c>
      <c r="C65" s="69"/>
      <c r="D65" s="70"/>
    </row>
    <row r="66" spans="2:4" s="8" customFormat="1" ht="15.75" thickBot="1" x14ac:dyDescent="0.3">
      <c r="B66" s="33">
        <f>B64+1</f>
        <v>44</v>
      </c>
      <c r="C66" s="28" t="s">
        <v>61</v>
      </c>
      <c r="D66" s="30" t="s">
        <v>85</v>
      </c>
    </row>
    <row r="67" spans="2:4" s="8" customFormat="1" ht="36" customHeight="1" thickBot="1" x14ac:dyDescent="0.3">
      <c r="B67" s="68" t="s">
        <v>63</v>
      </c>
      <c r="C67" s="69"/>
      <c r="D67" s="70"/>
    </row>
    <row r="68" spans="2:4" s="8" customFormat="1" ht="15.75" thickBot="1" x14ac:dyDescent="0.3">
      <c r="B68" s="34">
        <f>B66+1</f>
        <v>45</v>
      </c>
      <c r="C68" s="21" t="s">
        <v>62</v>
      </c>
      <c r="D68" s="85" t="s">
        <v>114</v>
      </c>
    </row>
    <row r="69" spans="2:4" s="8" customFormat="1" ht="33.75" customHeight="1" thickBot="1" x14ac:dyDescent="0.3">
      <c r="B69" s="59" t="s">
        <v>64</v>
      </c>
      <c r="C69" s="60"/>
      <c r="D69" s="61"/>
    </row>
    <row r="70" spans="2:4" s="8" customFormat="1" ht="15" customHeight="1" x14ac:dyDescent="0.25">
      <c r="B70" s="35">
        <f>B68+1</f>
        <v>46</v>
      </c>
      <c r="C70" s="50" t="s">
        <v>87</v>
      </c>
      <c r="D70" s="36" t="s">
        <v>86</v>
      </c>
    </row>
    <row r="71" spans="2:4" s="8" customFormat="1" x14ac:dyDescent="0.25">
      <c r="B71" s="15">
        <f>B70+1</f>
        <v>47</v>
      </c>
      <c r="C71" s="47" t="s">
        <v>88</v>
      </c>
      <c r="D71" s="37" t="s">
        <v>115</v>
      </c>
    </row>
    <row r="72" spans="2:4" s="8" customFormat="1" ht="85.5" x14ac:dyDescent="0.25">
      <c r="B72" s="15">
        <v>50</v>
      </c>
      <c r="C72" s="16" t="s">
        <v>65</v>
      </c>
      <c r="D72" s="55" t="s">
        <v>116</v>
      </c>
    </row>
    <row r="73" spans="2:4" s="8" customFormat="1" x14ac:dyDescent="0.25">
      <c r="B73" s="15">
        <v>51</v>
      </c>
      <c r="C73" s="47" t="s">
        <v>89</v>
      </c>
      <c r="D73" s="37" t="s">
        <v>91</v>
      </c>
    </row>
    <row r="74" spans="2:4" s="8" customFormat="1" ht="29.25" thickBot="1" x14ac:dyDescent="0.3">
      <c r="B74" s="20">
        <v>52</v>
      </c>
      <c r="C74" s="49" t="s">
        <v>90</v>
      </c>
      <c r="D74" s="38" t="s">
        <v>117</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69:D69"/>
    <mergeCell ref="B6:D6"/>
    <mergeCell ref="B52:D52"/>
    <mergeCell ref="B54:D54"/>
    <mergeCell ref="B59:D59"/>
    <mergeCell ref="B65:D65"/>
    <mergeCell ref="B67:D67"/>
    <mergeCell ref="B31:D31"/>
    <mergeCell ref="B35:D35"/>
    <mergeCell ref="B39:D39"/>
    <mergeCell ref="B41:D41"/>
    <mergeCell ref="B47:D47"/>
    <mergeCell ref="B12:D12"/>
    <mergeCell ref="B26:D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2021-01-13T15:12:07Z</dcterms:modified>
</cp:coreProperties>
</file>