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CANCER\"/>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30" i="1"/>
  <c r="B31" i="1" s="1"/>
  <c r="B32" i="1" s="1"/>
  <c r="B34" i="1" s="1"/>
  <c r="B36" i="1" s="1"/>
  <c r="B37" i="1" s="1"/>
  <c r="B39" i="1" s="1"/>
  <c r="B40" i="1" s="1"/>
  <c r="B41" i="1" s="1"/>
  <c r="B43" i="1" s="1"/>
  <c r="B45" i="1" s="1"/>
  <c r="B46" i="1" s="1"/>
  <c r="B47" i="1" s="1"/>
  <c r="B48" i="1" s="1"/>
  <c r="B49" i="1" s="1"/>
  <c r="B51" i="1" s="1"/>
  <c r="B52" i="1" s="1"/>
  <c r="B53" i="1" s="1"/>
  <c r="B54" i="1" s="1"/>
  <c r="B56" i="1" s="1"/>
  <c r="B58" i="1" s="1"/>
  <c r="B59" i="1" s="1"/>
  <c r="B60" i="1" s="1"/>
  <c r="B61" i="1" s="1"/>
  <c r="B63" i="1" s="1"/>
  <c r="B64" i="1" s="1"/>
  <c r="B65" i="1" s="1"/>
  <c r="B66" i="1" s="1"/>
  <c r="B67" i="1" s="1"/>
  <c r="B69" i="1" s="1"/>
  <c r="B71" i="1" s="1"/>
  <c r="B73" i="1" s="1"/>
  <c r="B74" i="1" s="1"/>
  <c r="B14" i="1"/>
  <c r="B15" i="1"/>
  <c r="B16" i="1"/>
  <c r="B17" i="1" s="1"/>
  <c r="B18" i="1" s="1"/>
  <c r="B19" i="1" s="1"/>
  <c r="B20" i="1" s="1"/>
  <c r="B21" i="1" s="1"/>
  <c r="B22" i="1" s="1"/>
  <c r="B23" i="1" s="1"/>
  <c r="B24" i="1" s="1"/>
  <c r="B25" i="1" s="1"/>
</calcChain>
</file>

<file path=xl/sharedStrings.xml><?xml version="1.0" encoding="utf-8"?>
<sst xmlns="http://schemas.openxmlformats.org/spreadsheetml/2006/main" count="130" uniqueCount="124">
  <si>
    <t>Warranty</t>
  </si>
  <si>
    <t>i</t>
    <phoneticPr fontId="0"/>
  </si>
  <si>
    <t>ii</t>
    <phoneticPr fontId="0"/>
  </si>
  <si>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</si>
  <si>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</si>
  <si>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</si>
  <si>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</si>
  <si>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</si>
  <si>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</si>
  <si>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</si>
  <si>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</si>
  <si>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</si>
  <si>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</si>
  <si>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</si>
  <si>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</si>
  <si>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</si>
  <si>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</si>
  <si>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</si>
  <si>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</si>
  <si>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</si>
  <si>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</si>
  <si>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</si>
  <si>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</si>
  <si>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</si>
  <si>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</si>
  <si>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</si>
  <si>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</si>
  <si>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</si>
  <si>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</si>
  <si>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</si>
  <si>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</si>
  <si>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</si>
  <si>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</si>
  <si>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</si>
  <si>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</si>
  <si>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</si>
  <si>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</si>
  <si>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</si>
  <si>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</si>
  <si>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</si>
  <si>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</si>
  <si>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</si>
  <si>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</si>
  <si>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</si>
  <si>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</si>
  <si>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</si>
  <si>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</si>
  <si>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</si>
  <si>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</si>
  <si>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</si>
  <si>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</si>
  <si>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</si>
  <si>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</si>
  <si>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</si>
  <si>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</si>
  <si>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</si>
  <si>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</si>
  <si>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</si>
  <si>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</si>
  <si>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</si>
  <si>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</si>
  <si>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</si>
  <si>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</si>
  <si>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</si>
  <si>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</si>
  <si>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</si>
  <si>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</si>
  <si>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</si>
  <si>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Linear Accelerator (LINAC) 3D Conformal therapy</t>
  </si>
  <si>
    <t>iii</t>
  </si>
  <si>
    <t>iv</t>
  </si>
  <si>
    <t>v</t>
  </si>
  <si>
    <t> 1</t>
  </si>
  <si>
    <t> 10 October 2019</t>
  </si>
  <si>
    <t>Working group (WHO/IAEA)</t>
  </si>
  <si>
    <t>(under development)</t>
  </si>
  <si>
    <t xml:space="preserve">Medical linear accelerator </t>
  </si>
  <si>
    <t>Not applicable</t>
  </si>
  <si>
    <t>Linear accelerator system</t>
  </si>
  <si>
    <t>12 Diagnostic and therapeutic radiation devices</t>
  </si>
  <si>
    <t>Linear accelerators</t>
  </si>
  <si>
    <t>42203003; 42202702</t>
  </si>
  <si>
    <t>Not applicable </t>
  </si>
  <si>
    <t>External beam radiotherapy</t>
  </si>
  <si>
    <t>An assembly of devices designed to produce high-energy electrons to yield high-energy X-rays used for therapeutic applications, primarily to treat cancer. It provides a uniform radiation field of uniform intensity and predictable energy level, in a beam with well-defined dimensions. The principle of operation is linear acceleration of electrons by means of electromagnetic (EM) microwaves. The output is used as a treatment beam on the patient, either directly or after passing a suitable target. The system typically includes signal analysis and display devices, patient and device supports, and software.</t>
  </si>
  <si>
    <t>Z110101</t>
  </si>
  <si>
    <t>LINEAR ACCELERATORS</t>
  </si>
  <si>
    <t>Delivery of megavoltage X-ray and electron beams for external beam radiotherapy (EBRT).</t>
  </si>
  <si>
    <t>Hospital</t>
  </si>
  <si>
    <t>Radiation Oncology Department</t>
  </si>
  <si>
    <t xml:space="preserve">A medical linear accelerator (LINAC) producing collimated megavoltage X-ray and electron beams for EBRT. The LINAC shall include gantry, collimator and treatment couch to allow a range of treatment techniques. The LINAC shall interface with a record and verify system (RVS). </t>
  </si>
  <si>
    <t>Comprehensive parameters at control console and on in-room monitors.</t>
  </si>
  <si>
    <t>At control console, couch and hand pendants.</t>
  </si>
  <si>
    <t>Fixed, not mobile</t>
  </si>
  <si>
    <t>Major components of the LINAC include microwave generator, accelerating waveguide, beam generation system, collimators, treatment couch, imaging equipment and control console.</t>
  </si>
  <si>
    <t>Three phase electrical power, chilled water, compressed air (as needed), SF6 gas (supplied by manufacturer) and air-conditioning capable of six air exchanges per hour.</t>
  </si>
  <si>
    <t>Simulator, TPS, OIS, patient immobilization equipment, mould room equipment, dosimetry and quality control equipment, radiation safety equipment.</t>
  </si>
  <si>
    <t>Onsite spare parts kit is recommended.</t>
  </si>
  <si>
    <t>Room laser system, audio visual communication system.</t>
  </si>
  <si>
    <t>If storage is required prior to installation, the storage area should be secure, clean and dust-free, dry, cool, well-lit, ventilated and vermin-proof.</t>
  </si>
  <si>
    <t>Symbols used according to ISO-15233 standards.</t>
  </si>
  <si>
    <t>LINACs are housed in a concrete bunker to provide radiation protection for staff and members of the public. Special attention is needed for the maze entrance where door shielding may be required. Refer to IAEA publications Safety Reports Series No. 47 and Human Health Reports No. 10.
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</si>
  <si>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Acceptance testing, commissioning of radiation beams, reference dosimetry, dosimetry audit, baselines for quality control, comprehensive radiation survey.</t>
  </si>
  <si>
    <t>Applications training in configuration, clinical operation, safety features and service mode.</t>
  </si>
  <si>
    <t>Radiation regulatory approval of room shielding and approval to acquire radiation source.
It is the responsibility of the hospital to comply with requirements in the manufacturer’s site planning guide and ensure services are ready for installation of the equipment. Pre-installation inspection of the site by the installer may be required.</t>
  </si>
  <si>
    <t>The equipment shall only be used in accordance with departmental policies, procedures and work instructions, and consistent with manufacturer’s use instructions, to ensure safety and protection.</t>
  </si>
  <si>
    <t>At least 12 months</t>
  </si>
  <si>
    <t>4–8 service days per year. Tasks as per manufacturer’s preventative maintenance schedule.</t>
  </si>
  <si>
    <t>Full service contract, including parts, service and repair or in-house maintenance engineering service.</t>
  </si>
  <si>
    <t>10 years minimum</t>
  </si>
  <si>
    <t>To be specified by manufacturer.</t>
  </si>
  <si>
    <t>Comprehensive user manual, including emergency procedures.</t>
  </si>
  <si>
    <t>10–15 years</t>
  </si>
  <si>
    <t>US FDA: Device Class 2</t>
  </si>
  <si>
    <t>Risk classification</t>
  </si>
  <si>
    <t>Regulatory approval/certification</t>
  </si>
  <si>
    <t>Radiation regulatory approval for equipment possession, use and premises.
FDA approval (USA) or CE Mark (EU).</t>
  </si>
  <si>
    <t>IEC, Medical Electrical Equipment, Part 1: General Requirements for Safety, Rep. IEC 60601-1:2005+AMD1:2012.
IAEA, Radiation Protection and Safety of Radiation Sources, Basic Safety Standards, No. GSR Part 3, 2014.
IEC, Medical Electrical Equipment, Part 60601-2-1: Particular Requirements for the Basic Safety and Essential Performance of Electron Accelerators in the Range 1 MeV to 50 MeV, Rep. IEC 60601-2-1:2009+AMD1:2014.
IEC, Medical electrical equipment – Medical electron accelerators – Functional performance characteristics, IEC 60976, 2007.
IEC, Medical electrical equipment – Medical electron accelerators – Guidelines for functional performance characteristics, IEC TR 60977:2008.
IEC, Electrical medical equipment – Part 2–68: Particular requirements for the basic safety and essential performance of X-ray-based image-guided radiotherapy (IGRT) equipment for use with electron accelerators, light ion beam therapy equipment and radionuclide beam therapy equipment, IEC 60601-2-68:2014.
IEC, Medical electrical equipment – Safety of radiotherapy record and verify systems, IEC 62274:2005.
IEC, Medical electrical system – Guidelines for safe integration and operation of adaptive external-beam radiotherapy systems for real-time adaptive radiotherapy, IEC TR 62926:2019.
IEC, Guidance on error and warning messages for software used in radiotherapy, IEC TR 63183:2019.
IEC, Radiotherapy equipment – Coordinates, movements and scales, IEC 61217, 2011.</t>
  </si>
  <si>
    <t>Regional/local standards</t>
  </si>
  <si>
    <t>Regulations</t>
  </si>
  <si>
    <t>Country-specific and regional standards may apply.</t>
  </si>
  <si>
    <t>USA: 21CFR892.5050 Medical charged-particle radiation therapy system.</t>
  </si>
  <si>
    <t>• Hand pendants in the treatment room to allow control of linear accelerator and treatment couch movements.
• An in-room monitor with display of treatment parameters.
• A front pointer to locate the mechanical isocentre.
• A comprehensive set of standard shielding blocks with 100 individually coded block trays and a tray holder that attaches to the collimator head.
• (Package 1) A portal imaging solution, including portable cassette holder, four cassettes optimized for megavoltage imaging, and image processing (radiographic film or computed radiography [CR]).
• (Package 2) An integrated amorphous silicon electronic portal imaging device (EPID) panel mounted on a motorized arm, panel active area at least 30 cm x 30 cm, for digital portal imaging and, including software at the treatment control for comparing EPID images with treatment planning system (TPS)-generated digitally reconstructed radiographs (DRRs). The motorized arm holding the panel shall allow retraction of the panel and allow positioning of the panel at various positions at and below the mechanical isocentre with a range of lateral and longitudinal offsets. The panel shall include an anti-collision system.
• A CCTV system for viewing of the treatment room from the console. There shall be at least two in-room cameras at different locations in the treatment room and the in-room cameras shall have pan and zoom capability.
• A two-way patient intercommunication system.
• Fixed lasers mounted on the treatment room walls: Two lateral cross lasers, one ceiling cross laser and one sagittal line laser. Red or green lasers are required.
• A computerized control console outside the treatment room. All the functions and modes of the accelerator shall be controlled via software. The console shall allow activation of the controls so that the accelerator is operational in its various forms. The most important parameters shall be visible in the control console and treatment room. The console shall have a dual login system with various hierarchical modes, including clinical, physics and service modes. The console shall interface with an oncology information system (OIS) for record and verification of patient treatments.
• IEC 61217 scale convention as at least one option in clinical mode.</t>
  </si>
  <si>
    <t>• A motorized gantry with isocentric design, 100 cm source axis distance (SAD), isocentre clearance greater than 30 cm, and gantry rotation ±180°. The mechanical isocentre shall have a maximum diameter of less than or equal to 2 mm for all three rotation axes (collimator, gantry and treatment couch).
• A collimating head with motorized rotation of at least ±90°. The maximum photon beam field size shall be 40 cm × 40 cm (50% isodose level) at the isocentre and the minimum field size no more than 4 cm x 4 cm (50% isodose level).
• Asymmetric jaw movements for all jaws, allowing individual jaws to at least cross the central axis.
• A light field to indicate the radiation field aperture and a reticule to indicate the principal axes and collimator axis of rotation. The light/radiation field coincidence shall be less than or equal to 2 mm.
• An optical distance indicator with range of at least SAD = ±20 cm.
• An optical back pointer.
• Internal, physical or dynamic wedges providing wedge angles up to 60°. Interlocks shall be provided so that the operator has to positively confirm that the correct wedge has been selected.
• (Package 2) An integrated multileaf collimator (MLC) with at least 80 motorized leaves and 1 cm maximum leaf width at the isocentre. The MLC and linear accelerator control shall allow conformal radiotherapy delivery through fixed MLC leaf placement for each treatment beam. The MLC interleaf leakage shall be less than 4% and the leaf position accuracy less than or equal to 1 mm at the isocentre plane.
• A photon beam energy of 6 MV with flattening filter.
• Variable dose rate from 50 MU/min up to at least 400 MU/min for photons.
• (Package 2) A second photon energy of 10 MV with flattening filter.
• (Package 2) Electron energies of 6, 9, 12 and 15 MeV.
• (Package 2) Dose rate at least 400 MU/min for electrons.
• (Package 2) A range of electron applicators up to at least 20 cm x 20 cm with slots to allow placement of individualized low-melting point alloy (LMPA) cut-outs. The source to end-of-applicator distance shall be 95 cm to allow 5 cm clearance between the patient and applicator. 
• An independent system of dual internal ionization chambers for monitoring dose, dose rate, beam symmetry and beam steering, with associated interlocks. For radiation beams the beam symmetry shall be less than or equal to 2% and the flatness less than or equal to 3%.
• An independent back-up timer to indicate accumulated monitor units (MU) if any power failure occurs.
• A treatment couch with motorized lateral, longitudinal and vertical movements and motorized isocentric table rotation up to ±90°. The tabletop shall be carbon fibre and indexed to allow reproducible placement of immobilization equipment. The lateral range of the couch shall be at least ±20 cm. The longitudinal range of the couch shall be greater than 70 cm. The vertical motion of the couch shall range from the isocentre to at least 60 cm below the isocentre. The sag of the couch top shall be less than 5 mm with a patient of 80 kg weight. The couch shall be able to take a maximum weight of at least 180 kg.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</si>
</sst>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87">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3" fillId="0" borderId="16" xfId="1" applyFont="1" applyBorder="1" applyAlignment="1">
      <alignment horizontal="left" vertical="center" wrapText="1"/>
    </xf>
    <xf numFmtId="0" fontId="4" fillId="4" borderId="3" xfId="0" applyFont="1" applyFill="1" applyBorder="1" applyAlignment="1">
      <alignment horizontal="left" vertical="center" indent="1"/>
    </xf>
    <xf numFmtId="0" fontId="4" fillId="4" borderId="23" xfId="0" applyFont="1" applyFill="1" applyBorder="1" applyAlignment="1">
      <alignment horizontal="left" vertical="center" indent="1"/>
    </xf>
    <xf numFmtId="0" fontId="3" fillId="0" borderId="10" xfId="1" applyFont="1" applyBorder="1" applyAlignment="1">
      <alignment horizontal="left" vertical="center" wrapText="1"/>
    </xf>
    <xf numFmtId="0" fontId="3" fillId="0" borderId="10" xfId="1" applyFont="1" applyBorder="1" applyAlignment="1">
      <alignment horizontal="left" vertical="top" wrapText="1"/>
    </xf>
    <xf numFmtId="0" fontId="3" fillId="0" borderId="16" xfId="1" applyFont="1" applyBorder="1" applyAlignment="1">
      <alignment horizontal="left" vertical="top"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4"/>
  <sheetViews>
    <sheetView tabSelected="1" topLeftCell="B32" zoomScale="75" zoomScaleNormal="75" workbookViewId="0">
      <selection activeCell="C34" sqref="C34:C35"/>
    </sheetView>
  </sheetViews>
  <sheetFormatPr defaultRowHeight="15" x14ac:dyDescent="0.25"/>
  <cols>
    <col min="1" max="1" width="9.140625" style="1"/>
    <col min="2" max="2" width="6.42578125" style="4" customWidth="1"/>
    <col min="3" max="3" width="49.5703125" style="5" bestFit="1" customWidth="1"/>
    <col min="4" max="4" width="178.285156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2.25" customHeight="1" thickBot="1" x14ac:dyDescent="0.3">
      <c r="B6" s="60" t="s">
        <v>68</v>
      </c>
      <c r="C6" s="61"/>
      <c r="D6" s="62"/>
    </row>
    <row r="7" spans="2:4" x14ac:dyDescent="0.25">
      <c r="B7" s="40" t="s">
        <v>1</v>
      </c>
      <c r="C7" s="54" t="s">
        <v>5</v>
      </c>
      <c r="D7" s="41" t="s">
        <v>72</v>
      </c>
    </row>
    <row r="8" spans="2:4" ht="14.25" customHeight="1" x14ac:dyDescent="0.25">
      <c r="B8" s="42" t="s">
        <v>2</v>
      </c>
      <c r="C8" s="53" t="s">
        <v>6</v>
      </c>
      <c r="D8" s="43" t="s">
        <v>73</v>
      </c>
    </row>
    <row r="9" spans="2:4" s="1" customFormat="1" x14ac:dyDescent="0.25">
      <c r="B9" s="42" t="s">
        <v>69</v>
      </c>
      <c r="C9" s="53" t="s">
        <v>7</v>
      </c>
      <c r="D9" s="43"/>
    </row>
    <row r="10" spans="2:4" s="1" customFormat="1" x14ac:dyDescent="0.25">
      <c r="B10" s="42" t="s">
        <v>70</v>
      </c>
      <c r="C10" s="52" t="s">
        <v>8</v>
      </c>
      <c r="D10" s="43"/>
    </row>
    <row r="11" spans="2:4" s="1" customFormat="1" ht="15.75" thickBot="1" x14ac:dyDescent="0.3">
      <c r="B11" s="44" t="s">
        <v>71</v>
      </c>
      <c r="C11" s="55" t="s">
        <v>9</v>
      </c>
      <c r="D11" s="45" t="s">
        <v>74</v>
      </c>
    </row>
    <row r="12" spans="2:4" s="1" customFormat="1" ht="27" customHeight="1" thickBot="1" x14ac:dyDescent="0.3">
      <c r="B12" s="76" t="s">
        <v>10</v>
      </c>
      <c r="C12" s="77"/>
      <c r="D12" s="78"/>
    </row>
    <row r="13" spans="2:4" s="1" customFormat="1" x14ac:dyDescent="0.25">
      <c r="B13" s="9">
        <v>1</v>
      </c>
      <c r="C13" s="10" t="s">
        <v>11</v>
      </c>
      <c r="D13" s="11" t="s">
        <v>75</v>
      </c>
    </row>
    <row r="14" spans="2:4" s="1" customFormat="1" x14ac:dyDescent="0.25">
      <c r="B14" s="12">
        <f>B13+1</f>
        <v>2</v>
      </c>
      <c r="C14" s="13" t="s">
        <v>12</v>
      </c>
      <c r="D14" s="14" t="s">
        <v>76</v>
      </c>
    </row>
    <row r="15" spans="2:4" s="1" customFormat="1" x14ac:dyDescent="0.25">
      <c r="B15" s="12">
        <f>B14+1</f>
        <v>3</v>
      </c>
      <c r="C15" s="13" t="s">
        <v>13</v>
      </c>
      <c r="D15" s="49" t="s">
        <v>77</v>
      </c>
    </row>
    <row r="16" spans="2:4" s="1" customFormat="1" x14ac:dyDescent="0.25">
      <c r="B16" s="15">
        <f>B15+1</f>
        <v>4</v>
      </c>
      <c r="C16" s="16" t="s">
        <v>14</v>
      </c>
      <c r="D16" s="14" t="s">
        <v>78</v>
      </c>
    </row>
    <row r="17" spans="2:4" s="1" customFormat="1" x14ac:dyDescent="0.25">
      <c r="B17" s="15">
        <f t="shared" ref="B17:B25" si="0">B16+1</f>
        <v>5</v>
      </c>
      <c r="C17" s="18" t="s">
        <v>15</v>
      </c>
      <c r="D17" s="14">
        <v>35159</v>
      </c>
    </row>
    <row r="18" spans="2:4" s="1" customFormat="1" x14ac:dyDescent="0.25">
      <c r="B18" s="15">
        <f t="shared" si="0"/>
        <v>6</v>
      </c>
      <c r="C18" s="18" t="s">
        <v>16</v>
      </c>
      <c r="D18" s="14" t="s">
        <v>79</v>
      </c>
    </row>
    <row r="19" spans="2:4" s="1" customFormat="1" x14ac:dyDescent="0.25">
      <c r="B19" s="15">
        <f t="shared" si="0"/>
        <v>7</v>
      </c>
      <c r="C19" s="18" t="s">
        <v>17</v>
      </c>
      <c r="D19" s="14" t="s">
        <v>80</v>
      </c>
    </row>
    <row r="20" spans="2:4" s="1" customFormat="1" x14ac:dyDescent="0.25">
      <c r="B20" s="15">
        <f t="shared" si="0"/>
        <v>8</v>
      </c>
      <c r="C20" s="18" t="s">
        <v>18</v>
      </c>
      <c r="D20" s="14">
        <v>12364</v>
      </c>
    </row>
    <row r="21" spans="2:4" s="1" customFormat="1" x14ac:dyDescent="0.25">
      <c r="B21" s="15">
        <f t="shared" si="0"/>
        <v>9</v>
      </c>
      <c r="C21" s="18" t="s">
        <v>19</v>
      </c>
      <c r="D21" s="14" t="s">
        <v>81</v>
      </c>
    </row>
    <row r="22" spans="2:4" s="1" customFormat="1" x14ac:dyDescent="0.25">
      <c r="B22" s="15">
        <f t="shared" si="0"/>
        <v>10</v>
      </c>
      <c r="C22" s="18" t="s">
        <v>20</v>
      </c>
      <c r="D22" s="14" t="s">
        <v>82</v>
      </c>
    </row>
    <row r="23" spans="2:4" s="1" customFormat="1" x14ac:dyDescent="0.25">
      <c r="B23" s="15">
        <f t="shared" si="0"/>
        <v>11</v>
      </c>
      <c r="C23" s="18" t="s">
        <v>21</v>
      </c>
      <c r="D23" s="14" t="s">
        <v>77</v>
      </c>
    </row>
    <row r="24" spans="2:4" s="1" customFormat="1" x14ac:dyDescent="0.25">
      <c r="B24" s="15">
        <f t="shared" si="0"/>
        <v>12</v>
      </c>
      <c r="C24" s="16" t="s">
        <v>22</v>
      </c>
      <c r="D24" s="14" t="s">
        <v>83</v>
      </c>
    </row>
    <row r="25" spans="2:4" s="8" customFormat="1" ht="42.75" x14ac:dyDescent="0.25">
      <c r="B25" s="15">
        <f t="shared" si="0"/>
        <v>13</v>
      </c>
      <c r="C25" s="18" t="s">
        <v>23</v>
      </c>
      <c r="D25" s="14" t="s">
        <v>84</v>
      </c>
    </row>
    <row r="26" spans="2:4" s="8" customFormat="1" x14ac:dyDescent="0.25">
      <c r="B26" s="15">
        <v>14</v>
      </c>
      <c r="C26" s="18" t="s">
        <v>3</v>
      </c>
      <c r="D26" s="49" t="s">
        <v>85</v>
      </c>
    </row>
    <row r="27" spans="2:4" s="8" customFormat="1" ht="15.75" thickBot="1" x14ac:dyDescent="0.3">
      <c r="B27" s="20">
        <v>15</v>
      </c>
      <c r="C27" s="21" t="s">
        <v>4</v>
      </c>
      <c r="D27" s="14" t="s">
        <v>86</v>
      </c>
    </row>
    <row r="28" spans="2:4" s="8" customFormat="1" ht="27" customHeight="1" thickBot="1" x14ac:dyDescent="0.3">
      <c r="B28" s="72" t="s">
        <v>24</v>
      </c>
      <c r="C28" s="73"/>
      <c r="D28" s="74"/>
    </row>
    <row r="29" spans="2:4" s="8" customFormat="1" x14ac:dyDescent="0.25">
      <c r="B29" s="15">
        <f>B27+1</f>
        <v>16</v>
      </c>
      <c r="C29" s="13" t="s">
        <v>25</v>
      </c>
      <c r="D29" s="49" t="s">
        <v>87</v>
      </c>
    </row>
    <row r="30" spans="2:4" s="8" customFormat="1" x14ac:dyDescent="0.25">
      <c r="B30" s="15">
        <f t="shared" ref="B30:B40" si="1">B29+1</f>
        <v>17</v>
      </c>
      <c r="C30" s="22" t="s">
        <v>26</v>
      </c>
      <c r="D30" s="14" t="s">
        <v>88</v>
      </c>
    </row>
    <row r="31" spans="2:4" s="8" customFormat="1" x14ac:dyDescent="0.25">
      <c r="B31" s="15">
        <f t="shared" si="1"/>
        <v>18</v>
      </c>
      <c r="C31" s="18" t="s">
        <v>27</v>
      </c>
      <c r="D31" s="14" t="s">
        <v>89</v>
      </c>
    </row>
    <row r="32" spans="2:4" s="8" customFormat="1" ht="29.25" thickBot="1" x14ac:dyDescent="0.3">
      <c r="B32" s="15">
        <f t="shared" si="1"/>
        <v>19</v>
      </c>
      <c r="C32" s="16" t="s">
        <v>28</v>
      </c>
      <c r="D32" s="14" t="s">
        <v>90</v>
      </c>
    </row>
    <row r="33" spans="2:4" s="8" customFormat="1" ht="29.25" customHeight="1" thickBot="1" x14ac:dyDescent="0.3">
      <c r="B33" s="72" t="s">
        <v>29</v>
      </c>
      <c r="C33" s="83"/>
      <c r="D33" s="82"/>
    </row>
    <row r="34" spans="2:4" s="8" customFormat="1" ht="378.75" customHeight="1" x14ac:dyDescent="0.25">
      <c r="B34" s="79">
        <f>B32+1</f>
        <v>20</v>
      </c>
      <c r="C34" s="84" t="s">
        <v>30</v>
      </c>
      <c r="D34" s="85" t="s">
        <v>123</v>
      </c>
    </row>
    <row r="35" spans="2:4" s="8" customFormat="1" ht="271.5" customHeight="1" x14ac:dyDescent="0.25">
      <c r="B35" s="80"/>
      <c r="C35" s="81"/>
      <c r="D35" s="86" t="s">
        <v>122</v>
      </c>
    </row>
    <row r="36" spans="2:4" s="8" customFormat="1" x14ac:dyDescent="0.25">
      <c r="B36" s="15">
        <f>B34+1</f>
        <v>21</v>
      </c>
      <c r="C36" s="16" t="s">
        <v>31</v>
      </c>
      <c r="D36" s="14" t="s">
        <v>91</v>
      </c>
    </row>
    <row r="37" spans="2:4" s="8" customFormat="1" ht="15.75" thickBot="1" x14ac:dyDescent="0.3">
      <c r="B37" s="15">
        <f t="shared" si="1"/>
        <v>22</v>
      </c>
      <c r="C37" s="16" t="s">
        <v>32</v>
      </c>
      <c r="D37" s="14" t="s">
        <v>92</v>
      </c>
    </row>
    <row r="38" spans="2:4" s="8" customFormat="1" ht="30" customHeight="1" thickBot="1" x14ac:dyDescent="0.3">
      <c r="B38" s="66" t="s">
        <v>33</v>
      </c>
      <c r="C38" s="67"/>
      <c r="D38" s="68"/>
    </row>
    <row r="39" spans="2:4" s="8" customFormat="1" x14ac:dyDescent="0.25">
      <c r="B39" s="15">
        <f>B37+1</f>
        <v>23</v>
      </c>
      <c r="C39" s="25" t="s">
        <v>34</v>
      </c>
      <c r="D39" s="17" t="s">
        <v>94</v>
      </c>
    </row>
    <row r="40" spans="2:4" s="8" customFormat="1" x14ac:dyDescent="0.25">
      <c r="B40" s="15">
        <f t="shared" si="1"/>
        <v>24</v>
      </c>
      <c r="C40" s="26" t="s">
        <v>35</v>
      </c>
      <c r="D40" s="17" t="s">
        <v>93</v>
      </c>
    </row>
    <row r="41" spans="2:4" s="8" customFormat="1" ht="15.75" thickBot="1" x14ac:dyDescent="0.3">
      <c r="B41" s="15">
        <f>B40+1</f>
        <v>25</v>
      </c>
      <c r="C41" s="24" t="s">
        <v>36</v>
      </c>
      <c r="D41" s="17" t="s">
        <v>77</v>
      </c>
    </row>
    <row r="42" spans="2:4" s="8" customFormat="1" ht="31.5" customHeight="1" thickBot="1" x14ac:dyDescent="0.3">
      <c r="B42" s="66" t="s">
        <v>37</v>
      </c>
      <c r="C42" s="67"/>
      <c r="D42" s="75"/>
    </row>
    <row r="43" spans="2:4" s="8" customFormat="1" ht="15.75" thickBot="1" x14ac:dyDescent="0.3">
      <c r="B43" s="27">
        <f>B41+1</f>
        <v>26</v>
      </c>
      <c r="C43" s="46" t="s">
        <v>38</v>
      </c>
      <c r="D43" s="17" t="s">
        <v>95</v>
      </c>
    </row>
    <row r="44" spans="2:4" s="8" customFormat="1" ht="33.75" customHeight="1" thickBot="1" x14ac:dyDescent="0.3">
      <c r="B44" s="66" t="s">
        <v>39</v>
      </c>
      <c r="C44" s="67"/>
      <c r="D44" s="68"/>
    </row>
    <row r="45" spans="2:4" s="8" customFormat="1" x14ac:dyDescent="0.25">
      <c r="B45" s="27">
        <f t="shared" ref="B45" si="2">B43+1</f>
        <v>27</v>
      </c>
      <c r="C45" s="28" t="s">
        <v>40</v>
      </c>
      <c r="D45" s="17" t="s">
        <v>96</v>
      </c>
    </row>
    <row r="46" spans="2:4" s="8" customFormat="1" x14ac:dyDescent="0.25">
      <c r="B46" s="27">
        <f>B45+1</f>
        <v>28</v>
      </c>
      <c r="C46" s="16" t="s">
        <v>41</v>
      </c>
      <c r="D46" s="17" t="s">
        <v>77</v>
      </c>
    </row>
    <row r="47" spans="2:4" s="8" customFormat="1" x14ac:dyDescent="0.25">
      <c r="B47" s="27">
        <f>B46+1</f>
        <v>29</v>
      </c>
      <c r="C47" s="16" t="s">
        <v>42</v>
      </c>
      <c r="D47" s="17" t="s">
        <v>77</v>
      </c>
    </row>
    <row r="48" spans="2:4" s="8" customFormat="1" x14ac:dyDescent="0.25">
      <c r="B48" s="27">
        <f>B47+1</f>
        <v>30</v>
      </c>
      <c r="C48" s="23" t="s">
        <v>43</v>
      </c>
      <c r="D48" s="17" t="s">
        <v>97</v>
      </c>
    </row>
    <row r="49" spans="2:4" s="8" customFormat="1" ht="15.75" thickBot="1" x14ac:dyDescent="0.3">
      <c r="B49" s="27">
        <f>B48+1</f>
        <v>31</v>
      </c>
      <c r="C49" s="24" t="s">
        <v>44</v>
      </c>
      <c r="D49" s="29" t="s">
        <v>98</v>
      </c>
    </row>
    <row r="50" spans="2:4" s="8" customFormat="1" ht="33" customHeight="1" thickBot="1" x14ac:dyDescent="0.3">
      <c r="B50" s="66" t="s">
        <v>45</v>
      </c>
      <c r="C50" s="67"/>
      <c r="D50" s="68"/>
    </row>
    <row r="51" spans="2:4" s="8" customFormat="1" x14ac:dyDescent="0.25">
      <c r="B51" s="27">
        <f>B49+1</f>
        <v>32</v>
      </c>
      <c r="C51" s="28" t="s">
        <v>46</v>
      </c>
      <c r="D51" s="29" t="s">
        <v>77</v>
      </c>
    </row>
    <row r="52" spans="2:4" s="8" customFormat="1" x14ac:dyDescent="0.25">
      <c r="B52" s="27">
        <f>B51+1</f>
        <v>33</v>
      </c>
      <c r="C52" s="28" t="s">
        <v>47</v>
      </c>
      <c r="D52" s="29" t="s">
        <v>77</v>
      </c>
    </row>
    <row r="53" spans="2:4" s="8" customFormat="1" x14ac:dyDescent="0.25">
      <c r="B53" s="27">
        <f t="shared" ref="B53:B54" si="3">B52+1</f>
        <v>34</v>
      </c>
      <c r="C53" s="47" t="s">
        <v>48</v>
      </c>
      <c r="D53" s="29" t="s">
        <v>99</v>
      </c>
    </row>
    <row r="54" spans="2:4" s="8" customFormat="1" ht="15.75" thickBot="1" x14ac:dyDescent="0.3">
      <c r="B54" s="27">
        <f t="shared" si="3"/>
        <v>35</v>
      </c>
      <c r="C54" s="31" t="s">
        <v>49</v>
      </c>
      <c r="D54" s="29" t="s">
        <v>100</v>
      </c>
    </row>
    <row r="55" spans="2:4" s="8" customFormat="1" ht="34.5" customHeight="1" thickBot="1" x14ac:dyDescent="0.3">
      <c r="B55" s="63" t="s">
        <v>50</v>
      </c>
      <c r="C55" s="64"/>
      <c r="D55" s="65"/>
    </row>
    <row r="56" spans="2:4" s="8" customFormat="1" ht="57.75" thickBot="1" x14ac:dyDescent="0.3">
      <c r="B56" s="27">
        <f>B54+1</f>
        <v>36</v>
      </c>
      <c r="C56" s="46" t="s">
        <v>51</v>
      </c>
      <c r="D56" s="30" t="s">
        <v>101</v>
      </c>
    </row>
    <row r="57" spans="2:4" s="8" customFormat="1" ht="34.5" customHeight="1" thickBot="1" x14ac:dyDescent="0.3">
      <c r="B57" s="66" t="s">
        <v>52</v>
      </c>
      <c r="C57" s="67"/>
      <c r="D57" s="68"/>
    </row>
    <row r="58" spans="2:4" s="8" customFormat="1" ht="28.5" x14ac:dyDescent="0.25">
      <c r="B58" s="27">
        <f>B56+1</f>
        <v>37</v>
      </c>
      <c r="C58" s="28" t="s">
        <v>53</v>
      </c>
      <c r="D58" s="30" t="s">
        <v>104</v>
      </c>
    </row>
    <row r="59" spans="2:4" s="8" customFormat="1" x14ac:dyDescent="0.25">
      <c r="B59" s="27">
        <f t="shared" ref="B59:B67" si="4">B58+1</f>
        <v>38</v>
      </c>
      <c r="C59" s="48" t="s">
        <v>54</v>
      </c>
      <c r="D59" s="30" t="s">
        <v>102</v>
      </c>
    </row>
    <row r="60" spans="2:4" s="8" customFormat="1" x14ac:dyDescent="0.25">
      <c r="B60" s="27">
        <f t="shared" si="4"/>
        <v>39</v>
      </c>
      <c r="C60" s="24" t="s">
        <v>55</v>
      </c>
      <c r="D60" s="30" t="s">
        <v>103</v>
      </c>
    </row>
    <row r="61" spans="2:4" s="8" customFormat="1" ht="15.75" thickBot="1" x14ac:dyDescent="0.3">
      <c r="B61" s="15">
        <f>B60+1</f>
        <v>40</v>
      </c>
      <c r="C61" s="32" t="s">
        <v>56</v>
      </c>
      <c r="D61" s="17" t="s">
        <v>105</v>
      </c>
    </row>
    <row r="62" spans="2:4" s="8" customFormat="1" ht="36.75" customHeight="1" thickBot="1" x14ac:dyDescent="0.3">
      <c r="B62" s="69" t="s">
        <v>57</v>
      </c>
      <c r="C62" s="70"/>
      <c r="D62" s="71"/>
    </row>
    <row r="63" spans="2:4" s="8" customFormat="1" x14ac:dyDescent="0.25">
      <c r="B63" s="27">
        <f>B61+1</f>
        <v>41</v>
      </c>
      <c r="C63" s="25" t="s">
        <v>0</v>
      </c>
      <c r="D63" s="29" t="s">
        <v>106</v>
      </c>
    </row>
    <row r="64" spans="2:4" s="8" customFormat="1" x14ac:dyDescent="0.25">
      <c r="B64" s="27">
        <f t="shared" si="4"/>
        <v>42</v>
      </c>
      <c r="C64" s="23" t="s">
        <v>58</v>
      </c>
      <c r="D64" s="19" t="s">
        <v>107</v>
      </c>
    </row>
    <row r="65" spans="2:4" s="8" customFormat="1" x14ac:dyDescent="0.25">
      <c r="B65" s="27">
        <f t="shared" si="4"/>
        <v>43</v>
      </c>
      <c r="C65" s="16" t="s">
        <v>59</v>
      </c>
      <c r="D65" s="17" t="s">
        <v>108</v>
      </c>
    </row>
    <row r="66" spans="2:4" s="8" customFormat="1" x14ac:dyDescent="0.25">
      <c r="B66" s="27">
        <f t="shared" si="4"/>
        <v>44</v>
      </c>
      <c r="C66" s="16" t="s">
        <v>60</v>
      </c>
      <c r="D66" s="17" t="s">
        <v>109</v>
      </c>
    </row>
    <row r="67" spans="2:4" s="8" customFormat="1" ht="15.75" thickBot="1" x14ac:dyDescent="0.3">
      <c r="B67" s="27">
        <f t="shared" si="4"/>
        <v>45</v>
      </c>
      <c r="C67" s="24" t="s">
        <v>61</v>
      </c>
      <c r="D67" s="30" t="s">
        <v>110</v>
      </c>
    </row>
    <row r="68" spans="2:4" s="8" customFormat="1" ht="33.75" customHeight="1" thickBot="1" x14ac:dyDescent="0.3">
      <c r="B68" s="66" t="s">
        <v>62</v>
      </c>
      <c r="C68" s="67"/>
      <c r="D68" s="68"/>
    </row>
    <row r="69" spans="2:4" s="8" customFormat="1" ht="15.75" thickBot="1" x14ac:dyDescent="0.3">
      <c r="B69" s="33">
        <f>B67+1</f>
        <v>46</v>
      </c>
      <c r="C69" s="28" t="s">
        <v>63</v>
      </c>
      <c r="D69" s="30" t="s">
        <v>111</v>
      </c>
    </row>
    <row r="70" spans="2:4" s="8" customFormat="1" ht="36" customHeight="1" thickBot="1" x14ac:dyDescent="0.3">
      <c r="B70" s="66" t="s">
        <v>65</v>
      </c>
      <c r="C70" s="67"/>
      <c r="D70" s="68"/>
    </row>
    <row r="71" spans="2:4" s="8" customFormat="1" ht="24" customHeight="1" thickBot="1" x14ac:dyDescent="0.3">
      <c r="B71" s="34">
        <f>B69+1</f>
        <v>47</v>
      </c>
      <c r="C71" s="21" t="s">
        <v>64</v>
      </c>
      <c r="D71" s="35" t="s">
        <v>112</v>
      </c>
    </row>
    <row r="72" spans="2:4" s="8" customFormat="1" ht="33.75" customHeight="1" thickBot="1" x14ac:dyDescent="0.3">
      <c r="B72" s="57" t="s">
        <v>66</v>
      </c>
      <c r="C72" s="58"/>
      <c r="D72" s="59"/>
    </row>
    <row r="73" spans="2:4" s="8" customFormat="1" ht="15" customHeight="1" x14ac:dyDescent="0.25">
      <c r="B73" s="36">
        <f>B71+1</f>
        <v>48</v>
      </c>
      <c r="C73" s="51" t="s">
        <v>114</v>
      </c>
      <c r="D73" s="37" t="s">
        <v>113</v>
      </c>
    </row>
    <row r="74" spans="2:4" s="8" customFormat="1" ht="28.5" x14ac:dyDescent="0.25">
      <c r="B74" s="15">
        <f>B73+1</f>
        <v>49</v>
      </c>
      <c r="C74" s="48" t="s">
        <v>115</v>
      </c>
      <c r="D74" s="38" t="s">
        <v>116</v>
      </c>
    </row>
    <row r="75" spans="2:4" s="8" customFormat="1" ht="156.75" x14ac:dyDescent="0.25">
      <c r="B75" s="15">
        <v>50</v>
      </c>
      <c r="C75" s="16" t="s">
        <v>67</v>
      </c>
      <c r="D75" s="56" t="s">
        <v>117</v>
      </c>
    </row>
    <row r="76" spans="2:4" s="8" customFormat="1" x14ac:dyDescent="0.25">
      <c r="B76" s="15">
        <v>51</v>
      </c>
      <c r="C76" s="48" t="s">
        <v>118</v>
      </c>
      <c r="D76" s="38" t="s">
        <v>120</v>
      </c>
    </row>
    <row r="77" spans="2:4" s="8" customFormat="1" ht="15.75" thickBot="1" x14ac:dyDescent="0.3">
      <c r="B77" s="20">
        <v>52</v>
      </c>
      <c r="C77" s="50" t="s">
        <v>119</v>
      </c>
      <c r="D77" s="39" t="s">
        <v>121</v>
      </c>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8" customFormat="1" x14ac:dyDescent="0.25">
      <c r="B162" s="6"/>
      <c r="C162" s="7"/>
    </row>
    <row r="163" spans="2:3" s="8" customFormat="1" x14ac:dyDescent="0.25">
      <c r="B163" s="6"/>
      <c r="C163" s="7"/>
    </row>
    <row r="164" spans="2:3" s="8" customFormat="1" x14ac:dyDescent="0.25">
      <c r="B164" s="6"/>
      <c r="C164" s="7"/>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row r="242" spans="2:3" s="1" customFormat="1" x14ac:dyDescent="0.25">
      <c r="B242" s="3"/>
      <c r="C242" s="2"/>
    </row>
    <row r="243" spans="2:3" s="1" customFormat="1" x14ac:dyDescent="0.25">
      <c r="B243" s="3"/>
      <c r="C243" s="2"/>
    </row>
    <row r="244" spans="2:3" s="1" customFormat="1" x14ac:dyDescent="0.25">
      <c r="B244" s="3"/>
      <c r="C244" s="2"/>
    </row>
  </sheetData>
  <mergeCells count="16">
    <mergeCell ref="B72:D72"/>
    <mergeCell ref="B6:D6"/>
    <mergeCell ref="B55:D55"/>
    <mergeCell ref="B57:D57"/>
    <mergeCell ref="B62:D62"/>
    <mergeCell ref="B68:D68"/>
    <mergeCell ref="B70:D70"/>
    <mergeCell ref="B33:D33"/>
    <mergeCell ref="B38:D38"/>
    <mergeCell ref="B42:D42"/>
    <mergeCell ref="B44:D44"/>
    <mergeCell ref="B50:D50"/>
    <mergeCell ref="B12:D12"/>
    <mergeCell ref="B28:D28"/>
    <mergeCell ref="B34:B35"/>
    <mergeCell ref="C34:C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2020-12-14T17:17:13Z</dcterms:modified>
</cp:coreProperties>
</file>