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DMIN\Documents\Consulenze\WHO_Ginevra\Lavoro\POST-CONTRATTO OTTOBRE 2020\SPECIFICHE IN EXCEL\MEDEVIS\TO BE UPLOADED or UPDATED\READY\"/>
    </mc:Choice>
  </mc:AlternateContent>
  <bookViews>
    <workbookView xWindow="0" yWindow="0" windowWidth="20490" windowHeight="7455" tabRatio="957" activeTab="1"/>
  </bookViews>
  <sheets>
    <sheet name="Note" sheetId="127" r:id="rId1"/>
    <sheet name="ESU" sheetId="33" r:id="rId2"/>
  </sheets>
  <externalReferences>
    <externalReference r:id="rId3"/>
  </externalReferences>
  <definedNames>
    <definedName name="_xlnm.Print_Area" localSheetId="1">ESU!$B$9:$D$71</definedName>
    <definedName name="_xlnm.Print_Area" localSheetId="0">Note!$A$1:$C$69</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C71" i="33" l="1"/>
  <c r="C70" i="33"/>
  <c r="C69" i="33"/>
  <c r="B68" i="33"/>
  <c r="C67" i="33"/>
  <c r="B66" i="33"/>
  <c r="C65" i="33"/>
  <c r="B64" i="33"/>
  <c r="C63" i="33"/>
  <c r="C62" i="33"/>
  <c r="C61" i="33"/>
  <c r="C60" i="33"/>
  <c r="C59" i="33"/>
  <c r="B58" i="33"/>
  <c r="C57" i="33"/>
  <c r="C56" i="33"/>
  <c r="C55" i="33"/>
  <c r="C54" i="33"/>
  <c r="B53" i="33"/>
  <c r="C52" i="33"/>
  <c r="B51" i="33"/>
  <c r="C50" i="33"/>
  <c r="C49" i="33"/>
  <c r="C48" i="33"/>
  <c r="C47" i="33"/>
  <c r="B46" i="33"/>
  <c r="C45" i="33"/>
  <c r="C44" i="33"/>
  <c r="C43" i="33"/>
  <c r="C42" i="33"/>
  <c r="C41" i="33"/>
  <c r="B40" i="33"/>
  <c r="C39" i="33"/>
  <c r="B38" i="33"/>
  <c r="C37" i="33"/>
  <c r="C36" i="33"/>
  <c r="C35" i="33"/>
  <c r="B34" i="33"/>
  <c r="C33" i="33"/>
  <c r="C32" i="33"/>
  <c r="C31" i="33"/>
  <c r="B30" i="33"/>
  <c r="C29" i="33"/>
  <c r="C28" i="33"/>
  <c r="C27" i="33"/>
  <c r="C26" i="33"/>
  <c r="B26" i="33"/>
  <c r="B27" i="33" s="1"/>
  <c r="B28" i="33" s="1"/>
  <c r="B29" i="33" s="1"/>
  <c r="B31" i="33" s="1"/>
  <c r="B32" i="33" s="1"/>
  <c r="B33" i="33" s="1"/>
  <c r="B35" i="33" s="1"/>
  <c r="B36" i="33" s="1"/>
  <c r="B37" i="33" s="1"/>
  <c r="B39" i="33" s="1"/>
  <c r="B41" i="33" s="1"/>
  <c r="B42" i="33" s="1"/>
  <c r="B43" i="33" s="1"/>
  <c r="B44" i="33" s="1"/>
  <c r="B45" i="33" s="1"/>
  <c r="B47" i="33" s="1"/>
  <c r="B48" i="33" s="1"/>
  <c r="B49" i="33" s="1"/>
  <c r="B50" i="33" s="1"/>
  <c r="B52" i="33" s="1"/>
  <c r="B54" i="33" s="1"/>
  <c r="B55" i="33" s="1"/>
  <c r="B56" i="33" s="1"/>
  <c r="B57" i="33" s="1"/>
  <c r="B59" i="33" s="1"/>
  <c r="B60" i="33" s="1"/>
  <c r="B61" i="33" s="1"/>
  <c r="B62" i="33" s="1"/>
  <c r="B63" i="33" s="1"/>
  <c r="B65" i="33" s="1"/>
  <c r="B67" i="33" s="1"/>
  <c r="B69" i="33" s="1"/>
  <c r="B70" i="33" s="1"/>
  <c r="B71" i="33" s="1"/>
  <c r="B25" i="33"/>
  <c r="C22" i="33"/>
  <c r="C21" i="33"/>
  <c r="C20" i="33"/>
  <c r="C19" i="33"/>
  <c r="C18" i="33"/>
  <c r="C17" i="33"/>
  <c r="C16" i="33"/>
  <c r="C15" i="33"/>
  <c r="C14" i="33"/>
  <c r="C13" i="33"/>
  <c r="C12" i="33"/>
  <c r="B12" i="33"/>
  <c r="B13" i="33" s="1"/>
  <c r="B14" i="33" s="1"/>
  <c r="B15" i="33" s="1"/>
  <c r="B16" i="33" s="1"/>
  <c r="B17" i="33" s="1"/>
  <c r="B18" i="33" s="1"/>
  <c r="B19" i="33" s="1"/>
  <c r="B20" i="33" s="1"/>
  <c r="B21" i="33" s="1"/>
  <c r="B22" i="33" s="1"/>
  <c r="C11" i="33"/>
  <c r="B11" i="33"/>
  <c r="C10" i="33"/>
  <c r="B9" i="33"/>
  <c r="A11" i="127" l="1"/>
  <c r="A12" i="127" s="1"/>
  <c r="A13" i="127" s="1"/>
  <c r="A14" i="127" s="1"/>
  <c r="A15" i="127" s="1"/>
  <c r="A16" i="127" s="1"/>
  <c r="A17" i="127" s="1"/>
  <c r="A18" i="127" s="1"/>
  <c r="A19" i="127" s="1"/>
  <c r="A20" i="127" s="1"/>
  <c r="A21" i="127" s="1"/>
  <c r="A22" i="127" s="1"/>
  <c r="A24" i="127" s="1"/>
  <c r="A25" i="127" s="1"/>
  <c r="A26" i="127" s="1"/>
  <c r="A27" i="127" s="1"/>
  <c r="A29" i="127" s="1"/>
  <c r="A30" i="127" s="1"/>
  <c r="A31" i="127" s="1"/>
  <c r="A33" i="127" s="1"/>
  <c r="A34" i="127" s="1"/>
  <c r="A35" i="127" s="1"/>
  <c r="A37" i="127" s="1"/>
  <c r="A39" i="127" s="1"/>
  <c r="A40" i="127" s="1"/>
  <c r="A41" i="127" s="1"/>
  <c r="A42" i="127" s="1"/>
  <c r="A43" i="127" s="1"/>
  <c r="A45" i="127" s="1"/>
  <c r="A46" i="127" s="1"/>
  <c r="A47" i="127" s="1"/>
  <c r="A48" i="127" s="1"/>
  <c r="A50" i="127" s="1"/>
  <c r="A52" i="127" s="1"/>
  <c r="A53" i="127" s="1"/>
  <c r="A54" i="127" s="1"/>
  <c r="A55" i="127" s="1"/>
  <c r="A57" i="127" s="1"/>
  <c r="A58" i="127" s="1"/>
  <c r="A59" i="127" s="1"/>
  <c r="A60" i="127" s="1"/>
  <c r="A61" i="127" s="1"/>
  <c r="A63" i="127" s="1"/>
  <c r="A65" i="127" s="1"/>
  <c r="A67" i="127" s="1"/>
  <c r="A68" i="127" s="1"/>
  <c r="A69" i="127" s="1"/>
  <c r="C8" i="33"/>
  <c r="C7" i="33"/>
  <c r="C6" i="33"/>
  <c r="C5" i="33"/>
  <c r="C4" i="33"/>
</calcChain>
</file>

<file path=xl/sharedStrings.xml><?xml version="1.0" encoding="utf-8"?>
<sst xmlns="http://schemas.openxmlformats.org/spreadsheetml/2006/main" count="181" uniqueCount="178">
  <si>
    <t xml:space="preserve">Context-dependent requirements </t>
  </si>
  <si>
    <t>ENVIRONMENTAL REQUIREMENTS</t>
  </si>
  <si>
    <t>i</t>
  </si>
  <si>
    <t>ii</t>
  </si>
  <si>
    <t>iii</t>
  </si>
  <si>
    <t>iv</t>
  </si>
  <si>
    <t>v</t>
  </si>
  <si>
    <t>Detailed requirements</t>
  </si>
  <si>
    <t>Generic name</t>
  </si>
  <si>
    <t>N/A</t>
  </si>
  <si>
    <t>Not required</t>
  </si>
  <si>
    <t>Software / Hardware upgrade availability</t>
  </si>
  <si>
    <t>Spare parts availability post-warranty</t>
  </si>
  <si>
    <t>User adjustable settings</t>
  </si>
  <si>
    <t>Documentation requirements</t>
  </si>
  <si>
    <t>Date of initial version</t>
  </si>
  <si>
    <t>Date of last modification</t>
  </si>
  <si>
    <t>NAME, CATEGORY AND CODING</t>
  </si>
  <si>
    <t>Non Comprehensive or Comprehensive Contract</t>
  </si>
  <si>
    <t>Version No.</t>
  </si>
  <si>
    <t>PURPOSE OF USE</t>
  </si>
  <si>
    <t>i</t>
    <phoneticPr fontId="12"/>
  </si>
  <si>
    <t>ii</t>
    <phoneticPr fontId="12"/>
  </si>
  <si>
    <t>iii</t>
    <phoneticPr fontId="12"/>
  </si>
  <si>
    <t>iv</t>
    <phoneticPr fontId="12"/>
  </si>
  <si>
    <t>v</t>
    <phoneticPr fontId="12"/>
  </si>
  <si>
    <t xml:space="preserve">Clinical or other purpose </t>
  </si>
  <si>
    <t>UTILITY REQUIREMENTS</t>
  </si>
  <si>
    <t>GMDN name</t>
  </si>
  <si>
    <t>GMDN category</t>
  </si>
  <si>
    <t>UMDNS name</t>
  </si>
  <si>
    <t>UMDNS code</t>
  </si>
  <si>
    <t>Warranty</t>
  </si>
  <si>
    <t>Maintenance tasks</t>
  </si>
  <si>
    <t>TECHNICAL CHARACTERISTICS</t>
  </si>
  <si>
    <t>WARRANTY AND MAINTENANCE</t>
  </si>
  <si>
    <t>DOCUMENTATION</t>
  </si>
  <si>
    <t>Overview of functional requirements</t>
  </si>
  <si>
    <t>TRAINING, INSTALLATION AND UTILISATION</t>
  </si>
  <si>
    <t>Instructions and examples</t>
  </si>
  <si>
    <t>Rows i - v and 1 are completed and managed by WHO</t>
  </si>
  <si>
    <t>Completed / submitted by</t>
  </si>
  <si>
    <t>Usually name of Institution / Organization / UN agency</t>
  </si>
  <si>
    <t>WHO Category / Code</t>
  </si>
  <si>
    <t>Name of the medical device as commonly used (e.g. anaesthesia machine).</t>
  </si>
  <si>
    <t>Specific type or variation (optional)</t>
  </si>
  <si>
    <t xml:space="preserve">Characteristics of the device that distinguish it from other similar devices or devices of the same generic name (e.g. handheld, bench-top, portable, digital, adult/paediatric/neonatal, consumable/disposable, single-use, etc.).  </t>
  </si>
  <si>
    <r>
      <t xml:space="preserve">Name as produced and maintained by the Global Medical Devices Nomenclature (GMDN) Agency, e.g. </t>
    </r>
    <r>
      <rPr>
        <i/>
        <sz val="12"/>
        <rFont val="Arial"/>
        <family val="2"/>
      </rPr>
      <t>Anaesthesia unit, mobile</t>
    </r>
    <r>
      <rPr>
        <sz val="12"/>
        <rFont val="Arial"/>
        <family val="2"/>
      </rPr>
      <t xml:space="preserve">. (NB: Access to GMDN Agency nomenclature system may be restricted - see </t>
    </r>
    <r>
      <rPr>
        <u/>
        <sz val="12"/>
        <color theme="4" tint="-0.249977111117893"/>
        <rFont val="Arial"/>
        <family val="2"/>
      </rPr>
      <t>http://www.gmdnagency.com/</t>
    </r>
    <r>
      <rPr>
        <sz val="12"/>
        <rFont val="Arial"/>
        <family val="2"/>
      </rPr>
      <t xml:space="preserve"> for further information).</t>
    </r>
  </si>
  <si>
    <t>GMDN code</t>
  </si>
  <si>
    <r>
      <t xml:space="preserve">Comments as for [9]; GMDN code for 'Anaesthesia unit, mobile' is </t>
    </r>
    <r>
      <rPr>
        <i/>
        <sz val="12"/>
        <rFont val="Arial"/>
        <family val="2"/>
      </rPr>
      <t>47769</t>
    </r>
    <r>
      <rPr>
        <sz val="12"/>
        <rFont val="Arial"/>
        <family val="2"/>
      </rPr>
      <t xml:space="preserve"> (all GMDN device codes have 5 digits)</t>
    </r>
  </si>
  <si>
    <r>
      <t>Comments as for [9]; GMDN category for 'Anaesthesia unit, mobile' is '</t>
    </r>
    <r>
      <rPr>
        <i/>
        <sz val="12"/>
        <rFont val="Arial"/>
        <family val="2"/>
      </rPr>
      <t>02</t>
    </r>
    <r>
      <rPr>
        <sz val="12"/>
        <rFont val="Arial"/>
        <family val="2"/>
      </rPr>
      <t xml:space="preserve"> </t>
    </r>
    <r>
      <rPr>
        <i/>
        <sz val="12"/>
        <rFont val="Arial"/>
        <family val="2"/>
      </rPr>
      <t>Anaesthetic and respiratory devices</t>
    </r>
    <r>
      <rPr>
        <sz val="12"/>
        <rFont val="Arial"/>
        <family val="2"/>
      </rPr>
      <t xml:space="preserve">'.  </t>
    </r>
  </si>
  <si>
    <r>
      <t xml:space="preserve">Name as produced and maintained by the ECRI institute, e.g. </t>
    </r>
    <r>
      <rPr>
        <i/>
        <sz val="12"/>
        <rFont val="Arial"/>
        <family val="2"/>
      </rPr>
      <t>Anaesthesia Units</t>
    </r>
    <r>
      <rPr>
        <sz val="12"/>
        <rFont val="Arial"/>
        <family val="2"/>
      </rPr>
      <t xml:space="preserve"> (NB: Access to ECRI nomenclature system may be restricted - see </t>
    </r>
    <r>
      <rPr>
        <u/>
        <sz val="12"/>
        <color theme="4" tint="-0.249977111117893"/>
        <rFont val="Arial"/>
        <family val="2"/>
      </rPr>
      <t>https://www.ecri.org/Products/Pages/UMDNS.aspx</t>
    </r>
    <r>
      <rPr>
        <sz val="12"/>
        <rFont val="Arial"/>
        <family val="2"/>
      </rPr>
      <t xml:space="preserve"> for further information).</t>
    </r>
  </si>
  <si>
    <r>
      <t xml:space="preserve">Comments as for [12]; ECRI code for 'Anaesthesia Units' is </t>
    </r>
    <r>
      <rPr>
        <i/>
        <sz val="12"/>
        <rFont val="Arial"/>
        <family val="2"/>
      </rPr>
      <t>10134</t>
    </r>
    <r>
      <rPr>
        <sz val="12"/>
        <rFont val="Arial"/>
        <family val="2"/>
      </rPr>
      <t xml:space="preserve"> (all ECRI device codes have 5 digits).</t>
    </r>
  </si>
  <si>
    <r>
      <t xml:space="preserve">United Nations Standard Products and Services Code [ see </t>
    </r>
    <r>
      <rPr>
        <u/>
        <sz val="12"/>
        <color theme="4" tint="-0.249977111117893"/>
        <rFont val="Arial"/>
        <family val="2"/>
      </rPr>
      <t>http://www.unspsc.org/</t>
    </r>
    <r>
      <rPr>
        <sz val="12"/>
        <rFont val="Arial"/>
        <family val="2"/>
      </rPr>
      <t xml:space="preserve"> ]. This coding system uses a hierarchy of Family-Class-Commodity. For an anaesthesia unit, which comprises a number of functional modules, there are a number of corresponding Commodity codes and titles listed under more than Class; e.g. </t>
    </r>
    <r>
      <rPr>
        <b/>
        <sz val="12"/>
        <rFont val="Arial"/>
        <family val="2"/>
      </rPr>
      <t>Commodities</t>
    </r>
    <r>
      <rPr>
        <sz val="12"/>
        <rFont val="Arial"/>
        <family val="2"/>
      </rPr>
      <t xml:space="preserve"> </t>
    </r>
    <r>
      <rPr>
        <i/>
        <sz val="12"/>
        <rFont val="Arial"/>
        <family val="2"/>
      </rPr>
      <t>42272501</t>
    </r>
    <r>
      <rPr>
        <sz val="12"/>
        <rFont val="Arial"/>
        <family val="2"/>
      </rPr>
      <t xml:space="preserve"> '</t>
    </r>
    <r>
      <rPr>
        <i/>
        <sz val="12"/>
        <rFont val="Arial"/>
        <family val="2"/>
      </rPr>
      <t>Gas anaesthesia apparatus</t>
    </r>
    <r>
      <rPr>
        <sz val="12"/>
        <rFont val="Arial"/>
        <family val="2"/>
      </rPr>
      <t xml:space="preserve">' and </t>
    </r>
    <r>
      <rPr>
        <i/>
        <sz val="12"/>
        <rFont val="Arial"/>
        <family val="2"/>
      </rPr>
      <t>42272502</t>
    </r>
    <r>
      <rPr>
        <sz val="12"/>
        <rFont val="Arial"/>
        <family val="2"/>
      </rPr>
      <t xml:space="preserve"> '</t>
    </r>
    <r>
      <rPr>
        <i/>
        <sz val="12"/>
        <rFont val="Arial"/>
        <family val="2"/>
      </rPr>
      <t>Absorber units for gas anaesthesia apparatus</t>
    </r>
    <r>
      <rPr>
        <sz val="12"/>
        <rFont val="Arial"/>
        <family val="2"/>
      </rPr>
      <t xml:space="preserve">' are included under </t>
    </r>
    <r>
      <rPr>
        <b/>
        <sz val="12"/>
        <rFont val="Arial"/>
        <family val="2"/>
      </rPr>
      <t>Class</t>
    </r>
    <r>
      <rPr>
        <sz val="12"/>
        <rFont val="Arial"/>
        <family val="2"/>
      </rPr>
      <t xml:space="preserve"> </t>
    </r>
    <r>
      <rPr>
        <i/>
        <sz val="12"/>
        <rFont val="Arial"/>
        <family val="2"/>
      </rPr>
      <t>42272500</t>
    </r>
    <r>
      <rPr>
        <sz val="12"/>
        <rFont val="Arial"/>
        <family val="2"/>
      </rPr>
      <t xml:space="preserve"> '</t>
    </r>
    <r>
      <rPr>
        <i/>
        <sz val="12"/>
        <rFont val="Arial"/>
        <family val="2"/>
      </rPr>
      <t>Anaesthesia apparatus and accessories and supplies</t>
    </r>
    <r>
      <rPr>
        <sz val="12"/>
        <rFont val="Arial"/>
        <family val="2"/>
      </rPr>
      <t xml:space="preserve">' in the </t>
    </r>
    <r>
      <rPr>
        <b/>
        <sz val="12"/>
        <rFont val="Arial"/>
        <family val="2"/>
      </rPr>
      <t>Family</t>
    </r>
    <r>
      <rPr>
        <sz val="12"/>
        <rFont val="Arial"/>
        <family val="2"/>
      </rPr>
      <t xml:space="preserve"> </t>
    </r>
    <r>
      <rPr>
        <i/>
        <sz val="12"/>
        <rFont val="Arial"/>
        <family val="2"/>
      </rPr>
      <t>42270000</t>
    </r>
    <r>
      <rPr>
        <sz val="12"/>
        <rFont val="Arial"/>
        <family val="2"/>
      </rPr>
      <t xml:space="preserve"> </t>
    </r>
    <r>
      <rPr>
        <i/>
        <sz val="12"/>
        <rFont val="Arial"/>
        <family val="2"/>
      </rPr>
      <t>'Respiratory and anaesthesia and resuscitation products</t>
    </r>
    <r>
      <rPr>
        <sz val="12"/>
        <rFont val="Arial"/>
        <family val="2"/>
      </rPr>
      <t xml:space="preserve">'. </t>
    </r>
    <r>
      <rPr>
        <b/>
        <sz val="12"/>
        <rFont val="Arial"/>
        <family val="2"/>
      </rPr>
      <t/>
    </r>
  </si>
  <si>
    <t>Alternative name/s (optional)</t>
  </si>
  <si>
    <t>Name/s set by  a regional or national authority, local names (e.g. Boyle's machine) or synonyms of formal nomenclature (e.g. anaesthesia apparatus or system).</t>
  </si>
  <si>
    <t>Alternative code/s (optional)</t>
  </si>
  <si>
    <t>Corresponding code/s set by  a regional or national authority.</t>
  </si>
  <si>
    <t>Keywords (optional)</t>
  </si>
  <si>
    <t xml:space="preserve">Specific area / disease related to the device (e.g. anaesthesia, intra-operative care, etc.). </t>
  </si>
  <si>
    <t>GMDN/UMDNS definition (optional)</t>
  </si>
  <si>
    <t>Definitions produced and maintained by the GMDN Agency and ECRI Institute, respectively.</t>
  </si>
  <si>
    <t>A description of the essential clinical or other objective/s associated with the device's utilisation, e.g. anaesthesia units (allow the anaesthetist to) dispense a mixture of gases and vapours and vary the proportions thereof to control a patient’s level of consciousness and/or analgesia during surgical procedures.</t>
  </si>
  <si>
    <t>Level of use (if relevant)</t>
  </si>
  <si>
    <t xml:space="preserve">The level of healthcare service delivery at which the device is to be used, or is typically used. [ NB: Since the level of skill/s required of the device user/s should also be considered, and the levels of service delivery are not globally standardised, this level may vary from country to country.]  Home use should also be considered as a level of care. For our example, the anaesthesia unit would typically be used at district, regional and tertiary hospitals. </t>
  </si>
  <si>
    <t>The usual service area / functional department in which the device would be used, e.g. Operating room, Intensive Care Unit, Paediatric ward, Outpatient department). Home use should also be considered as a level of care.</t>
  </si>
  <si>
    <t>General description of the device's function, e.g. for anaesthesia unit this would include gas/vapour delivery platform; ventilator with patient breathing circuit; scavenging system to capture and exhaust waste gases; physiological and multi-gas monitors, etc.</t>
  </si>
  <si>
    <t xml:space="preserve">The required characteristics and specific/critical functional requirements. e.g. modules, components, measured and/or delivered parameters and associated values and ranges, compatibility / inter-operability requirements, etc.  </t>
  </si>
  <si>
    <t>User interface information requirements (e.g. display of pressure, volume, flow, status indicators, inspiration and expiration times, etc.) and format (continuous waveform display, digital, trends, etc.).</t>
  </si>
  <si>
    <t>Device functional parameters, alarms, language, etc. that should be adjustable at the discretion of the user/s.</t>
  </si>
  <si>
    <t>PHYSICAL/CHEMICAL CHARACTERISTICS</t>
  </si>
  <si>
    <t>Dimensions, configuration of complex equipment, etc.</t>
  </si>
  <si>
    <t>Requirements for non-fixed/installed devices, e.g. weight, handles, on castor wheels of specified diameter, etc.</t>
  </si>
  <si>
    <t>Applies mainly to surgical instruments and /or implants. e.g. stainless steel (linked to bio-compatibility/patient safety, corrosion resistance, etc.).</t>
  </si>
  <si>
    <t>Electrical, water and/or gas supply (if relevant)</t>
  </si>
  <si>
    <t xml:space="preserve">Electrical supply: e.g. nominal mains voltage with frequency and permitted fluctuations, battery operation (if relevant); Water and gas supply: quality and flow rate requirements. </t>
  </si>
  <si>
    <t>ACCESSORIES, CONSUMABLES, SPARE PARTS, OTHER COMPONENTS</t>
  </si>
  <si>
    <t>Accessories (if relevant)</t>
  </si>
  <si>
    <t>Accessories needed (type, number, functional requirements, etc.) for full and proper functioning of the device.</t>
  </si>
  <si>
    <t>Sterilization process for accessories (if relevant)</t>
  </si>
  <si>
    <t>Preferred method to be specified, if appropriate; otherwise to be clearly indicated by manufacturer/supplier.</t>
  </si>
  <si>
    <t>Consumables / reagents (if relevant)</t>
  </si>
  <si>
    <t>Consumables (renewables) and disposables (including single-use accessories) to be used with the medical device. Where appropriate, quantity required, shelf life, etc. should be specified.</t>
  </si>
  <si>
    <t>Spare parts (if relevant)</t>
  </si>
  <si>
    <t>It would be very useful to know what parts are likely to be needed in the first year of operation (based on average usage and experience elsewhere) and/or in the year after expiry of the warranty period.</t>
  </si>
  <si>
    <t>Other components (if relevant)</t>
  </si>
  <si>
    <t xml:space="preserve">Complementary equipment (e.g. printers, stands, wall mounts, etc.). </t>
  </si>
  <si>
    <t xml:space="preserve">PACKAGING </t>
  </si>
  <si>
    <t>Sterility status on delivery (if relevant)</t>
  </si>
  <si>
    <t>To be specified - applies to implantables or single-use devices that are delivered sterile</t>
  </si>
  <si>
    <t>Shelf life (if relevant)</t>
  </si>
  <si>
    <t>Shelf life and number of uses of the device to be specified</t>
  </si>
  <si>
    <t>Transportation and storage (if relevant)</t>
  </si>
  <si>
    <t>Specific considerations for transportation and storage</t>
  </si>
  <si>
    <t>Labelling (if relevant)</t>
  </si>
  <si>
    <t>Specific labelling requirements</t>
  </si>
  <si>
    <t>Storage and operating temperatures (specify ranges), resistance to high humidity and/or dust levels (specify requirements) - in accordance with local/anticipated conditions.</t>
  </si>
  <si>
    <t>Construction / structural changes, utility requirements, etc.</t>
  </si>
  <si>
    <t>Manufacturer/supplier to perform installation, safety and operation checks before handover. Acceptance tests to be specified and local clinical and technical staff to verify proper and full functioning of device.</t>
  </si>
  <si>
    <t>Training of user/s (if relevant)</t>
  </si>
  <si>
    <t xml:space="preserve">Training of users in operation and basic maintenance shall be provided. Training of maintenance personnel (if relevant) also to be specified and provided. </t>
  </si>
  <si>
    <t>Information to be provided by manufacturer/supplier, e.g. cleaning, disinfection/sterilization method (for reusable devices).</t>
  </si>
  <si>
    <t>Date of commencement, duration of warranty period, exclusions/inclusions and other conditions such as maintenance support during warranty must be specified.</t>
  </si>
  <si>
    <t>Specific equipment for needed for calibration or testing purposes must be specified. Advanced maintenance tasks required shall be documented, with details of maintenance support from manufacturer/supplier.</t>
  </si>
  <si>
    <t>Usually at least 5 years after device acquisition.</t>
  </si>
  <si>
    <t xml:space="preserve">To be specified. </t>
  </si>
  <si>
    <t>Operating and service manuals (language/s to be specified) including lists of important spares and accessories - with their part numbers and list of equipment and procedures required for calibration and routine maintenance. Documentation must also show recommended procedures for disposal and any probable hazards to the environment and/or community.</t>
  </si>
  <si>
    <t>DECOMMISSIONING</t>
  </si>
  <si>
    <t xml:space="preserve">Estimated Life Span </t>
  </si>
  <si>
    <r>
      <t>Predictable average life span, if it is assumed the average frequency of utilization, maintenance and failure. The device would be better to be assessed on the replacement concerning this span. (see 'How to Plan and Budget for your Healthcare Technology'</t>
    </r>
    <r>
      <rPr>
        <sz val="12"/>
        <color theme="4" tint="-0.249977111117893"/>
        <rFont val="Arial"/>
        <family val="2"/>
      </rPr>
      <t xml:space="preserve"> http://www.who.int/management/plan_budget_healthcare.pdf</t>
    </r>
    <r>
      <rPr>
        <sz val="12"/>
        <rFont val="Arial"/>
        <family val="2"/>
      </rPr>
      <t>)</t>
    </r>
  </si>
  <si>
    <t xml:space="preserve">SAFETY AND STANDARDS </t>
  </si>
  <si>
    <t>Regulatory Approval / Certification</t>
  </si>
  <si>
    <t>e.g. FDA approval (USA), CE mark (EU)</t>
  </si>
  <si>
    <t xml:space="preserve">Specified for compliance by manufacturers in global marketplace, notably ISO 13485: Quality Management System and ISO 14971: Risk Management System. Apply to categories of devices, e.g. for electromedical devices IEC 60601-1 (General requirements for basic safety and essential performance), IEC 60601-1-1-1  (Collateral standard: safety requirements for medical electrical systems) and IEC 60601-1-2  (Collateral standard: Electromagnetic compatibility - Requirements and tests). Apply to specific devices, e.g. IEC 60601-2-19 (Particular requirements for the basic safety and essential performance of infant incubators), ISO 10079-1 (Medical suction equipment), etc.   </t>
  </si>
  <si>
    <t>(under development)</t>
  </si>
  <si>
    <t>MEDICAL DEVICE SPECIFICATION
(including information on the following where relevant/appropriate, but not limited to)</t>
  </si>
  <si>
    <t>Format of WHO technical specifications</t>
  </si>
  <si>
    <t>Date of publication</t>
  </si>
  <si>
    <t>UNSPS code (optional)</t>
  </si>
  <si>
    <t>Clinical department/ward(if relevant)</t>
  </si>
  <si>
    <t>Displayed parameters</t>
  </si>
  <si>
    <t>Components(if relevant)</t>
  </si>
  <si>
    <t>Mobility, portability(if relevant)</t>
  </si>
  <si>
    <t>Raw Materials(if relevant)</t>
  </si>
  <si>
    <t>Pre-installation requirements(if relevant)</t>
  </si>
  <si>
    <t>Requirements for commissioning (if relevant)</t>
  </si>
  <si>
    <t>User care(if relevant)</t>
  </si>
  <si>
    <t xml:space="preserve">Type of service contract </t>
  </si>
  <si>
    <t>International standards</t>
  </si>
  <si>
    <t>WHO working group</t>
  </si>
  <si>
    <t>EMDN code</t>
  </si>
  <si>
    <t>EMDN nomenclature</t>
  </si>
  <si>
    <t>Training of users in operation and technicians in basic maintenance shall be provided</t>
  </si>
  <si>
    <t>Standards, for the manufacturer and the equipment</t>
  </si>
  <si>
    <t xml:space="preserve">Manufaturer standards about quality issues such as ISO 9001, and ISO 13485, etc.  </t>
  </si>
  <si>
    <t xml:space="preserve">Unit shall be supplied protectively packed for safe transportation and delivery. </t>
  </si>
  <si>
    <t xml:space="preserve">List of equipment and procedures required for local routine maintenance should be provided. </t>
  </si>
  <si>
    <t>13/06/2012 (modified on 04/07/2014)</t>
  </si>
  <si>
    <t>Local clinical staff to affirm completion of installation
Supplier to perform installation, safety and operation checks before handover</t>
  </si>
  <si>
    <t>Provided, when necessary</t>
  </si>
  <si>
    <t xml:space="preserve">Costs and types of post-warranty service contract available should be described (when needed). Contact details of manufacturer, supplier and local service agent to be provided. </t>
  </si>
  <si>
    <t>Free Sales Certificate (FSC) provided by any of the following countries: Australia, Canada, Japan, USA and European Community (e.g. FDA and/or CE certificate given by a third certified party for the specific medical devices proposed (no only declaration of conformity).</t>
  </si>
  <si>
    <t>Name and/or trademark of the manufacturer.
Model or product reference.
Information for particular storage conditions (temperature, pressure, light, humidity).
Should adhere to the most current version of ISO 15223-1: Medical devices - Symbols to be used with medical device labels, labelling and information to be supplied - Part 1: General requirements</t>
  </si>
  <si>
    <t>Electro mechanical medical devices</t>
  </si>
  <si>
    <t>Electrosurgical Units, Monopolar/Bipolar; Electrosurgical Units</t>
  </si>
  <si>
    <t>531.328.0181 (MX); 531.328.0116 (MX); MS 42361</t>
  </si>
  <si>
    <t xml:space="preserve">An assembly of devices that uses high frequency electrical energy in a radio-frequency (RF) band to develop heat directly within soft-tissue cells (thermodynamic) for cutting and coagulating tissue typically during general surgical procedures. Tissue resistance to the electrical current creates the heat as the current travels through the body between electrodes. The assembly typically includes an energy-producing generator with monitoring functions, a single-use/reusable handpiece with electrodes to apply the energy to the surgical site, connecting cables, and a foot-switch as an option to regulate the energy. </t>
  </si>
  <si>
    <t>Health centre, district hospital, provincial hospital, specialized hospital</t>
  </si>
  <si>
    <t>Z12010902</t>
  </si>
  <si>
    <t>ELECTROSURGICAL UNITS (ESU) FOR GENERAL USE</t>
  </si>
  <si>
    <t xml:space="preserve">Electrosurgical Unit </t>
  </si>
  <si>
    <t>11490; 18231</t>
  </si>
  <si>
    <t>Bipolar unit; monopolar unit; monopolar/bipolar unit</t>
  </si>
  <si>
    <t>Electrosurgical system, general-purpose</t>
  </si>
  <si>
    <t>RF; Coagulator; Electrosurgical; Diathermy; Electrocautery; ESU.</t>
  </si>
  <si>
    <t>Bovies; Coagulators, Electrosurgical; Diathermy Units, Surgical; Electrocautery Units; Electrosurgical Generators; Endometrial Ablation Sys tems; ESUs; Hyfrecators; Malis Coagulators; Surgical Diathermy Units; Surgical Units; Wapplers; Apparatus, electrosurgical; Surgical diathermy generator.</t>
  </si>
  <si>
    <t>Devices   intended   for   surgical   cutting   and   for   controlling   bleeding  by  causing  coagulation  (hemostasis)  at  the  surgical  site.   Electrosurgery   is   commonly   used   in   dermatological,   gynecological, cardiac, plastic, ocular, spine, ENT, maxillofacial, orthopedic,  urological,  neuro-  and  general  surgical  procedures  as well as certain dental procedures.</t>
  </si>
  <si>
    <t>Operating room, Emergency room</t>
  </si>
  <si>
    <t xml:space="preserve">Devices intended for surgical cutting (wire electrodes) and for controlling bleeding (ball electrode) by causing coagulation (haemostasis) at the surgical site with the safe passage of electricity at a high frequency to and through tissue.  Allows both monopolar and bipolar operation. Adjustable power level can be set by the operator . </t>
  </si>
  <si>
    <t>Bench top design</t>
  </si>
  <si>
    <t xml:space="preserve">At least 2-year spare parts kit as per preventive maintenance programme. </t>
  </si>
  <si>
    <t>At least 10 years</t>
  </si>
  <si>
    <t>Capable of operating continuously in ambient temperature of 10 to 35 (preferably 40) deg C and relative humidity of 15 to 85 (preferably 90)%, non-condensing. 
Capable of being stored in ambient temperature of 0 to 50 deg C and relative humidity of 15 to 90%</t>
  </si>
  <si>
    <t>The case is to be cleanable with alcohol or chlorine wipes.
Unit layout to enable easy cleaning and sterilization of all surfaces.</t>
  </si>
  <si>
    <t>Not less than 10 years</t>
  </si>
  <si>
    <t>Availability of accesories, consumables and spare parts for at least 7 years. Guaranteed time period of availability of spare parts post-warranty should be pointed out.</t>
  </si>
  <si>
    <t xml:space="preserve">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 Medical electrical equipment – Part 1: General requirements for basic safety and essential performance.
IEC 60601-1-1:2015 Medical electrical equipment - Part 1-1: General requirements for safety - Collateral standard: Safety requirements for medical electrical systems.
IEC 60601-1-2:2014 Medical electrical equipment - Part 1-2: General requirements for basic safety and essential performance - Collateral standard: Electromagnetic compatibility - Requirements and tests.
EN IEC 60601-2-2:2018 - Medical electrical equipment - Part 2-2: Particular requirements for the basic safety and essential performance of high frequency surgical equipment and high frequency surgical accessories. </t>
  </si>
  <si>
    <r>
      <t xml:space="preserve">Electrosurgical / ultrasonic surgical system generator                                                                            </t>
    </r>
    <r>
      <rPr>
        <sz val="9"/>
        <rFont val="Arial"/>
        <family val="2"/>
      </rPr>
      <t>(The specification detailed below is for general reference and it refers to a fully equipped Monopolar-Bipolar Electrosurgical Unit)</t>
    </r>
  </si>
  <si>
    <t xml:space="preserve">Radiofrequency generator to be within the range from 300,000 Hz to 5,000,000 Hz, output to be electrically isolated from ground.
At least the following modes of operation:
- Monopolar
- Pure cut: to be at least 300 W 
- Pure coagulation: to be at least 200 W
- Blended: to be at least 200 W
- Bipolar: to be at least 50 W                                                                                    - Pinpoint: to be at least 120 W                                                                                                                                                                                      - Spray: to be at least 80 W                                                                                                                                                                                       - Self test mode    
Equipment provided with at least: 1 monopolar handpiece port, 1 monopolar return electrode port (with alarm when poor contact quality), 1 bipolar outlet and monopolar and bipolar pedal.
Operation to be controlled by foot pedal, with minimum 2 meters connection cable, and also by handswitch on probe.
Control panel for adjusting and displaying power settings.
Visual and audible activation indicators required.
Visual and audible cable disconnection alarm required.
Contact Quality Monitor (CQM) or monitoring system of the electrode-patient connection, with either alarm or current shut-off for patient safety. 
Memory for at least 10 programs with their waveforms and power levels.             Protection against defibrillator discharges.                                                              Convection refrigeration without ventilator. </t>
  </si>
  <si>
    <t>At least: different modes, amperage output, bipolar/monopolar selection, blended option, error status.</t>
  </si>
  <si>
    <t>At least: power level, bipolar/monopolar and able to able to select cot, blend, coag, or more modes</t>
  </si>
  <si>
    <t xml:space="preserve">Compact design (a standard dimension could be H x W x D: 25 x 30 x 15 cm; variations are acceptable depending on brands and models) </t>
  </si>
  <si>
    <t>Voltage  100 - 240 VAC 50/60 Hz, plug based on country requirement.  
Protections against over-voltage and over-current line conditions.   
Voltage corrector / stabilizer to allow operation at ± 30% of local rated voltage (when needed and/or applicable).</t>
  </si>
  <si>
    <r>
      <t xml:space="preserve">At least the following accessories </t>
    </r>
    <r>
      <rPr>
        <i/>
        <sz val="11"/>
        <rFont val="Arial"/>
        <family val="2"/>
      </rPr>
      <t>("n.x" before the requirement states the minimum quantity necessary to have a "ready to start" complete equipment)</t>
    </r>
    <r>
      <rPr>
        <sz val="11"/>
        <rFont val="Arial"/>
        <family val="2"/>
      </rPr>
      <t>:                                                                            - n.1 smoke evacuator provided with ALL accessories and spare parts necessary to be used with the ESU for example (but not limited to): hoses, pencil adapters, HEPA or ULPA filters, etc. With regard to this device the complete list of accessories and spare parts offered shall be detailed as well as the electrical characteristics (voltage to be compliant with the "utility requirements" previously specified), the type of filters provided, the filters life time in hours and ALL the other technical characteristics.   
- n.1 equipment Cart (to accomodate the main unit and the smoke evacuator)      - n.2 reusable return electrode, adult size, flexible, with connector cable minimum 2 m long 
- n.2 reusable return electrode, pediatric size, flexible, with connector cable
- n.1 reusable handle for monopolar electrodes
- n.1 reusable bipolar forceps, sterilizable, straight, short
- n.1 reusable bipolar forceps, sterilizable, straight, long
- n.1 reusable bipolar forceps, sterilizable, bayonet
- n.1 set of reusable electrodes: wired, various sizes and shapes, at a minimum has: 3 -5 mm ball, square loop (smaller), semicircular loop (larger)</t>
    </r>
  </si>
  <si>
    <r>
      <t xml:space="preserve">At least the following consumables </t>
    </r>
    <r>
      <rPr>
        <i/>
        <sz val="11"/>
        <rFont val="Arial"/>
        <family val="2"/>
      </rPr>
      <t>("n.x" before the requirement states the minimum quantity necessary to have a "ready to start" complete equipment)</t>
    </r>
    <r>
      <rPr>
        <sz val="11"/>
        <rFont val="Arial"/>
        <family val="2"/>
      </rPr>
      <t>:                                                                                  - n.50 disposable return electrode (two areas)
- n.100 pencils with cable 
- removable electrodes: ball, knife, needle (n.1 package of at least n.40 electrodes per each type).                                                                                                                                                   - n.4 Vessel sealing clamp (when necessary)</t>
    </r>
  </si>
  <si>
    <t>Not less than 2 years.                                                                                               Specific inclusions and exclusions to be listed.</t>
  </si>
  <si>
    <t>User / technical manual (including procedures for decontamination)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                                                                      
List to be provided of common spares and accessories, with part numbers.</t>
  </si>
  <si>
    <t xml:space="preserve">NMPA certificate provided (Chinese Suppliers only). 
Certified Quality Management System for medical devices (e.g. ISO 13485, or Good Manufacturing Practice - GMP). 
Application of risk management to medical devices (e.g. ISO 14971). 
General quality management (e.g. ISO 9001: Quality management systems – Requirements).                                                                                                    </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</si>
</sst>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26"/>
      <color rgb="FF0070C0"/>
      <name val="Arial"/>
      <family val="2"/>
    </font>
    <font>
      <b/>
      <sz val="14"/>
      <name val="Arial"/>
      <family val="2"/>
    </font>
    <font>
      <b/>
      <i/>
      <sz val="12"/>
      <name val="Arial"/>
      <family val="2"/>
    </font>
    <font>
      <sz val="11"/>
      <color theme="1"/>
      <name val="Calibri"/>
      <family val="2"/>
      <charset val="178"/>
      <scheme val="minor"/>
    </font>
    <font>
      <b/>
      <sz val="12"/>
      <name val="Arial"/>
      <family val="2"/>
    </font>
    <font>
      <sz val="6"/>
      <name val="ＭＳ Ｐゴシック"/>
      <family val="3"/>
      <charset val="128"/>
    </font>
    <font>
      <sz val="12"/>
      <name val="ＭＳ Ｐゴシック"/>
      <family val="3"/>
      <charset val="128"/>
    </font>
    <font>
      <i/>
      <sz val="12"/>
      <name val="Arial"/>
      <family val="2"/>
    </font>
    <font>
      <sz val="10"/>
      <name val="Arial"/>
      <family val="2"/>
    </font>
    <font>
      <b/>
      <sz val="16"/>
      <name val="Arial"/>
      <family val="2"/>
    </font>
    <font>
      <sz val="12"/>
      <color theme="3" tint="0.39997558519241921"/>
      <name val="Arial"/>
      <family val="2"/>
    </font>
    <font>
      <u/>
      <sz val="12"/>
      <color theme="4" tint="-0.249977111117893"/>
      <name val="Arial"/>
      <family val="2"/>
    </font>
    <font>
      <sz val="12"/>
      <color theme="4" tint="-0.249977111117893"/>
      <name val="Arial"/>
      <family val="2"/>
    </font>
    <font>
      <sz val="10"/>
      <name val="Arial Narrow"/>
      <family val="2"/>
    </font>
    <font>
      <b/>
      <sz val="10"/>
      <color rgb="FFFF0000"/>
      <name val="Arial"/>
      <family val="2"/>
    </font>
    <font>
      <b/>
      <sz val="11"/>
      <color rgb="FFFF0000"/>
      <name val="Arial"/>
      <family val="2"/>
    </font>
    <font>
      <b/>
      <sz val="11"/>
      <color theme="3"/>
      <name val="Arial"/>
      <family val="2"/>
    </font>
    <font>
      <sz val="11"/>
      <color theme="1"/>
      <name val="Arial"/>
      <family val="2"/>
    </font>
    <font>
      <sz val="11"/>
      <name val="ＭＳ Ｐゴシック"/>
      <family val="3"/>
      <charset val="128"/>
    </font>
    <font>
      <sz val="11"/>
      <name val="Arial"/>
      <family val="2"/>
    </font>
    <font>
      <i/>
      <sz val="11"/>
      <name val="Arial"/>
      <family val="2"/>
    </font>
    <font>
      <b/>
      <sz val="17"/>
      <name val="Arial"/>
      <family val="2"/>
    </font>
    <font>
      <sz val="9"/>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theme="4" tint="0.3999755851924192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
    <xf numFmtId="0" fontId="0" fillId="0" borderId="0"/>
    <xf numFmtId="0" fontId="5" fillId="0" borderId="0"/>
    <xf numFmtId="0" fontId="3" fillId="0" borderId="0"/>
    <xf numFmtId="0" fontId="10" fillId="0" borderId="0"/>
    <xf numFmtId="0" fontId="5" fillId="0" borderId="0"/>
    <xf numFmtId="0" fontId="15" fillId="0" borderId="0"/>
    <xf numFmtId="0" fontId="23" fillId="0" borderId="26" applyNumberFormat="0" applyFill="0" applyAlignment="0" applyProtection="0"/>
    <xf numFmtId="0" fontId="24" fillId="0" borderId="0"/>
    <xf numFmtId="0" fontId="25" fillId="0" borderId="0">
      <alignment vertical="center"/>
    </xf>
    <xf numFmtId="0" fontId="2" fillId="0" borderId="0"/>
    <xf numFmtId="0" fontId="1" fillId="0" borderId="0"/>
  </cellStyleXfs>
  <cellXfs count="165">
    <xf numFmtId="0" fontId="0" fillId="0" borderId="0" xfId="0"/>
    <xf numFmtId="0" fontId="5" fillId="0" borderId="0" xfId="0" applyFont="1" applyBorder="1" applyAlignment="1">
      <alignment vertical="center"/>
    </xf>
    <xf numFmtId="0" fontId="6" fillId="0" borderId="11" xfId="0"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11" xfId="1" applyFont="1" applyBorder="1" applyAlignment="1">
      <alignment horizontal="center" vertical="center"/>
    </xf>
    <xf numFmtId="0" fontId="6" fillId="0" borderId="18" xfId="1" applyFont="1" applyBorder="1" applyAlignment="1">
      <alignment horizontal="center" vertical="center"/>
    </xf>
    <xf numFmtId="0" fontId="4" fillId="0" borderId="0" xfId="1" applyFont="1" applyBorder="1" applyAlignment="1">
      <alignment vertical="center"/>
    </xf>
    <xf numFmtId="0" fontId="6" fillId="0" borderId="23" xfId="1" applyFont="1" applyBorder="1" applyAlignment="1">
      <alignment horizontal="center" vertical="center"/>
    </xf>
    <xf numFmtId="0" fontId="6" fillId="4" borderId="11"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1" xfId="0" applyFont="1" applyFill="1" applyBorder="1" applyAlignment="1">
      <alignment horizontal="center" vertical="top"/>
    </xf>
    <xf numFmtId="0" fontId="6" fillId="4" borderId="8" xfId="0" applyFont="1" applyFill="1" applyBorder="1" applyAlignment="1">
      <alignment horizontal="center" vertical="top"/>
    </xf>
    <xf numFmtId="0" fontId="6" fillId="4" borderId="13" xfId="0" applyFont="1" applyFill="1" applyBorder="1" applyAlignment="1">
      <alignment horizontal="center" vertical="top"/>
    </xf>
    <xf numFmtId="0" fontId="6" fillId="0" borderId="11" xfId="0" applyFont="1" applyFill="1" applyBorder="1" applyAlignment="1">
      <alignment horizontal="center" vertical="center"/>
    </xf>
    <xf numFmtId="0" fontId="5" fillId="0" borderId="0" xfId="1" applyFont="1" applyFill="1" applyBorder="1" applyAlignment="1">
      <alignment vertical="center"/>
    </xf>
    <xf numFmtId="0" fontId="6" fillId="0" borderId="13" xfId="1" applyFont="1" applyFill="1" applyBorder="1" applyAlignment="1">
      <alignment horizontal="center" vertical="center"/>
    </xf>
    <xf numFmtId="0" fontId="6" fillId="0" borderId="18" xfId="0" applyFont="1" applyFill="1" applyBorder="1" applyAlignment="1">
      <alignment horizontal="center" vertical="center"/>
    </xf>
    <xf numFmtId="0" fontId="15" fillId="0" borderId="0" xfId="5" applyFont="1" applyBorder="1" applyAlignment="1">
      <alignment vertical="center"/>
    </xf>
    <xf numFmtId="0" fontId="15" fillId="0" borderId="0" xfId="5" applyFont="1" applyBorder="1" applyAlignment="1">
      <alignment horizontal="center" vertical="center"/>
    </xf>
    <xf numFmtId="0" fontId="17" fillId="0" borderId="24" xfId="5" applyFont="1" applyFill="1" applyBorder="1" applyAlignment="1">
      <alignment horizontal="left" vertical="center" wrapText="1" indent="1"/>
    </xf>
    <xf numFmtId="0" fontId="6" fillId="0" borderId="24" xfId="5" applyFont="1" applyFill="1" applyBorder="1" applyAlignment="1">
      <alignment horizontal="left" vertical="center" wrapText="1" indent="1"/>
    </xf>
    <xf numFmtId="0" fontId="6" fillId="0" borderId="22" xfId="5" applyFont="1" applyFill="1" applyBorder="1" applyAlignment="1">
      <alignment horizontal="left" vertical="center" wrapText="1" indent="1"/>
    </xf>
    <xf numFmtId="0" fontId="6" fillId="6" borderId="5" xfId="5" applyFont="1" applyFill="1" applyBorder="1" applyAlignment="1">
      <alignment horizontal="left" vertical="justify" wrapText="1" indent="1"/>
    </xf>
    <xf numFmtId="0" fontId="8" fillId="6" borderId="4" xfId="5" applyFont="1" applyFill="1" applyBorder="1" applyAlignment="1">
      <alignment horizontal="center" vertical="center" wrapText="1"/>
    </xf>
    <xf numFmtId="0" fontId="4" fillId="0" borderId="0" xfId="5" applyFont="1" applyBorder="1" applyAlignment="1">
      <alignment vertical="center"/>
    </xf>
    <xf numFmtId="0" fontId="6" fillId="0" borderId="22" xfId="5" applyFont="1" applyFill="1" applyBorder="1" applyAlignment="1">
      <alignment horizontal="left" vertical="top" wrapText="1" indent="1"/>
    </xf>
    <xf numFmtId="0" fontId="14" fillId="0" borderId="2" xfId="5" applyFont="1" applyFill="1" applyBorder="1" applyAlignment="1">
      <alignment horizontal="left" vertical="justify" wrapText="1" indent="1"/>
    </xf>
    <xf numFmtId="0" fontId="15" fillId="0" borderId="0" xfId="5" applyFont="1" applyBorder="1" applyAlignment="1">
      <alignment vertical="center" wrapText="1"/>
    </xf>
    <xf numFmtId="0" fontId="21" fillId="0" borderId="0" xfId="5" applyFont="1" applyBorder="1" applyAlignment="1">
      <alignment horizontal="center" vertical="center"/>
    </xf>
    <xf numFmtId="0" fontId="6" fillId="0" borderId="0" xfId="5" applyFont="1" applyBorder="1" applyAlignment="1">
      <alignment horizontal="left" vertical="justify" wrapText="1" indent="1"/>
    </xf>
    <xf numFmtId="0" fontId="16" fillId="6" borderId="2" xfId="5" applyFont="1" applyFill="1" applyBorder="1" applyAlignment="1">
      <alignment horizontal="center" vertical="center" wrapText="1"/>
    </xf>
    <xf numFmtId="0" fontId="5" fillId="4" borderId="9" xfId="0" applyFont="1" applyFill="1" applyBorder="1" applyAlignment="1">
      <alignment vertical="center" wrapText="1"/>
    </xf>
    <xf numFmtId="0" fontId="5" fillId="4" borderId="1" xfId="0" applyFont="1" applyFill="1" applyBorder="1" applyAlignment="1">
      <alignment vertical="center" wrapText="1"/>
    </xf>
    <xf numFmtId="0" fontId="5" fillId="4" borderId="7" xfId="0" applyFont="1" applyFill="1" applyBorder="1" applyAlignment="1">
      <alignment vertical="center" wrapText="1"/>
    </xf>
    <xf numFmtId="0" fontId="5" fillId="4" borderId="14" xfId="0" applyFont="1" applyFill="1" applyBorder="1" applyAlignment="1">
      <alignment vertical="center" wrapText="1"/>
    </xf>
    <xf numFmtId="0" fontId="5" fillId="0" borderId="27" xfId="0" applyFont="1" applyFill="1" applyBorder="1" applyAlignment="1">
      <alignment vertical="center" wrapText="1"/>
    </xf>
    <xf numFmtId="0" fontId="5" fillId="0" borderId="30" xfId="0" applyFont="1" applyFill="1" applyBorder="1" applyAlignment="1">
      <alignment vertical="center" wrapText="1"/>
    </xf>
    <xf numFmtId="0" fontId="5" fillId="0" borderId="28" xfId="0" applyFont="1" applyBorder="1" applyAlignment="1">
      <alignment vertical="center" wrapText="1"/>
    </xf>
    <xf numFmtId="0" fontId="5" fillId="0" borderId="28" xfId="0" applyFont="1" applyFill="1" applyBorder="1" applyAlignment="1">
      <alignment vertical="center" wrapText="1"/>
    </xf>
    <xf numFmtId="0" fontId="6" fillId="0" borderId="13" xfId="0" applyFont="1" applyBorder="1" applyAlignment="1">
      <alignment horizontal="center" vertical="center"/>
    </xf>
    <xf numFmtId="0" fontId="5" fillId="0" borderId="29" xfId="0" applyFont="1" applyBorder="1" applyAlignment="1">
      <alignment vertical="center" wrapText="1"/>
    </xf>
    <xf numFmtId="0" fontId="6" fillId="0" borderId="8" xfId="0" applyFont="1" applyBorder="1" applyAlignment="1">
      <alignment horizontal="center" vertical="center"/>
    </xf>
    <xf numFmtId="0" fontId="5" fillId="0" borderId="9"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8" xfId="0" applyFont="1" applyBorder="1" applyAlignment="1">
      <alignment horizontal="center" vertical="center"/>
    </xf>
    <xf numFmtId="0" fontId="5" fillId="0" borderId="19" xfId="0" applyFont="1" applyBorder="1" applyAlignment="1">
      <alignment vertical="center" wrapText="1"/>
    </xf>
    <xf numFmtId="0" fontId="6" fillId="0" borderId="31" xfId="0" applyFont="1" applyBorder="1" applyAlignment="1">
      <alignment horizontal="center" vertical="center"/>
    </xf>
    <xf numFmtId="0" fontId="5" fillId="0" borderId="19" xfId="0" applyFont="1" applyFill="1" applyBorder="1" applyAlignment="1">
      <alignment vertical="center" wrapText="1"/>
    </xf>
    <xf numFmtId="0" fontId="6" fillId="0" borderId="23" xfId="0" applyFont="1" applyBorder="1" applyAlignment="1">
      <alignment horizontal="center" vertical="center"/>
    </xf>
    <xf numFmtId="0" fontId="5" fillId="0" borderId="17" xfId="0" applyFont="1" applyBorder="1" applyAlignment="1">
      <alignment vertical="center" wrapText="1"/>
    </xf>
    <xf numFmtId="0" fontId="5" fillId="0" borderId="14" xfId="0" applyFont="1" applyFill="1" applyBorder="1" applyAlignment="1">
      <alignment vertical="center" wrapText="1"/>
    </xf>
    <xf numFmtId="0" fontId="5" fillId="0" borderId="9" xfId="0" applyFont="1" applyFill="1" applyBorder="1" applyAlignment="1">
      <alignment vertical="center" wrapText="1"/>
    </xf>
    <xf numFmtId="0" fontId="5" fillId="3" borderId="0" xfId="1" applyFont="1" applyFill="1" applyBorder="1" applyAlignment="1">
      <alignment vertical="center"/>
    </xf>
    <xf numFmtId="0" fontId="5" fillId="3" borderId="0" xfId="0" applyFont="1" applyFill="1" applyBorder="1" applyAlignment="1">
      <alignment vertical="center"/>
    </xf>
    <xf numFmtId="0" fontId="11" fillId="3" borderId="0" xfId="1" applyFont="1" applyFill="1" applyBorder="1" applyAlignment="1">
      <alignment horizontal="center" vertical="center"/>
    </xf>
    <xf numFmtId="0" fontId="4" fillId="3" borderId="0" xfId="1" applyFont="1" applyFill="1" applyBorder="1" applyAlignment="1">
      <alignment vertical="center"/>
    </xf>
    <xf numFmtId="0" fontId="11" fillId="3" borderId="0" xfId="0" applyFont="1" applyFill="1" applyBorder="1" applyAlignment="1">
      <alignment horizontal="center" vertical="center" wrapText="1"/>
    </xf>
    <xf numFmtId="14" fontId="6" fillId="3" borderId="0" xfId="1" quotePrefix="1" applyNumberFormat="1" applyFont="1" applyFill="1" applyBorder="1" applyAlignment="1">
      <alignment horizontal="center" vertical="center"/>
    </xf>
    <xf numFmtId="0" fontId="13" fillId="3" borderId="0" xfId="1" applyFont="1" applyFill="1" applyBorder="1" applyAlignment="1">
      <alignment horizontal="center" vertical="center"/>
    </xf>
    <xf numFmtId="0" fontId="6" fillId="3" borderId="0" xfId="0"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center" vertical="center"/>
    </xf>
    <xf numFmtId="0" fontId="5" fillId="3"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1" applyFont="1" applyBorder="1" applyAlignment="1">
      <alignment horizontal="center" vertical="center"/>
    </xf>
    <xf numFmtId="0" fontId="26" fillId="3" borderId="0" xfId="1" applyFont="1" applyFill="1" applyBorder="1" applyAlignment="1">
      <alignment horizontal="left" vertical="top" wrapText="1"/>
    </xf>
    <xf numFmtId="14" fontId="26" fillId="4" borderId="12" xfId="0" applyNumberFormat="1" applyFont="1" applyFill="1" applyBorder="1" applyAlignment="1">
      <alignment horizontal="left" vertical="top" wrapText="1"/>
    </xf>
    <xf numFmtId="0" fontId="26" fillId="4" borderId="16" xfId="0" applyFont="1" applyFill="1" applyBorder="1" applyAlignment="1">
      <alignment horizontal="center" vertical="top" wrapText="1"/>
    </xf>
    <xf numFmtId="0" fontId="26" fillId="0" borderId="15"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12" xfId="1" applyFont="1" applyBorder="1" applyAlignment="1">
      <alignment horizontal="left" vertical="top" wrapText="1"/>
    </xf>
    <xf numFmtId="0" fontId="26" fillId="0" borderId="20" xfId="1" applyFont="1" applyBorder="1" applyAlignment="1">
      <alignment horizontal="left" vertical="top" wrapText="1"/>
    </xf>
    <xf numFmtId="0" fontId="26" fillId="0" borderId="17" xfId="1" applyFont="1" applyBorder="1" applyAlignment="1">
      <alignment horizontal="left" vertical="top" wrapText="1"/>
    </xf>
    <xf numFmtId="0" fontId="26" fillId="0" borderId="21" xfId="1" applyFont="1" applyBorder="1" applyAlignment="1">
      <alignment horizontal="left" vertical="top" wrapText="1"/>
    </xf>
    <xf numFmtId="0" fontId="26" fillId="0" borderId="16" xfId="1" applyFont="1" applyBorder="1" applyAlignment="1">
      <alignment horizontal="left" vertical="top" wrapText="1"/>
    </xf>
    <xf numFmtId="0" fontId="26" fillId="0" borderId="15" xfId="1" applyFont="1" applyFill="1" applyBorder="1" applyAlignment="1">
      <alignment horizontal="left" vertical="top" wrapText="1"/>
    </xf>
    <xf numFmtId="0" fontId="26" fillId="0" borderId="0" xfId="1" applyFont="1" applyBorder="1" applyAlignment="1">
      <alignment horizontal="left" vertical="top" wrapText="1"/>
    </xf>
    <xf numFmtId="0" fontId="26" fillId="0" borderId="1" xfId="1" applyFont="1" applyBorder="1" applyAlignment="1">
      <alignment horizontal="left" vertical="center" wrapText="1"/>
    </xf>
    <xf numFmtId="0" fontId="26" fillId="3" borderId="0" xfId="1" applyFont="1" applyFill="1" applyBorder="1" applyAlignment="1">
      <alignment vertical="center"/>
    </xf>
    <xf numFmtId="0" fontId="26" fillId="4" borderId="9" xfId="0" applyFont="1" applyFill="1" applyBorder="1" applyAlignment="1">
      <alignment horizontal="left" vertical="center"/>
    </xf>
    <xf numFmtId="0" fontId="26" fillId="4" borderId="1" xfId="0" applyFont="1" applyFill="1" applyBorder="1" applyAlignment="1">
      <alignment horizontal="left" vertical="center"/>
    </xf>
    <xf numFmtId="0" fontId="26" fillId="4" borderId="7" xfId="0" applyFont="1" applyFill="1" applyBorder="1" applyAlignment="1">
      <alignment horizontal="left" vertical="center"/>
    </xf>
    <xf numFmtId="0" fontId="26" fillId="0" borderId="14" xfId="0" applyFont="1" applyFill="1" applyBorder="1" applyAlignment="1">
      <alignment horizontal="left" vertical="center"/>
    </xf>
    <xf numFmtId="0" fontId="27" fillId="0" borderId="9" xfId="5" applyFont="1" applyFill="1" applyBorder="1" applyAlignment="1">
      <alignment horizontal="left" vertical="center" wrapText="1"/>
    </xf>
    <xf numFmtId="0" fontId="26" fillId="0" borderId="6" xfId="5" applyFont="1" applyFill="1" applyBorder="1" applyAlignment="1">
      <alignment horizontal="left" vertical="center" wrapText="1"/>
    </xf>
    <xf numFmtId="0" fontId="26" fillId="0" borderId="1" xfId="5" applyFont="1" applyBorder="1" applyAlignment="1">
      <alignment horizontal="left" vertical="center" wrapText="1"/>
    </xf>
    <xf numFmtId="0" fontId="26" fillId="0" borderId="1" xfId="5" applyFont="1" applyFill="1" applyBorder="1" applyAlignment="1">
      <alignment horizontal="left" vertical="center" wrapText="1"/>
    </xf>
    <xf numFmtId="0" fontId="26" fillId="0" borderId="14" xfId="5" applyFont="1" applyFill="1" applyBorder="1" applyAlignment="1">
      <alignment horizontal="left" vertical="center" wrapText="1"/>
    </xf>
    <xf numFmtId="0" fontId="26" fillId="0" borderId="6" xfId="1" applyFont="1" applyFill="1" applyBorder="1" applyAlignment="1">
      <alignment horizontal="left" vertical="top" wrapText="1"/>
    </xf>
    <xf numFmtId="0" fontId="26" fillId="0" borderId="1" xfId="1" applyFont="1" applyFill="1" applyBorder="1" applyAlignment="1">
      <alignment horizontal="left" vertical="top" wrapText="1"/>
    </xf>
    <xf numFmtId="0" fontId="26" fillId="0" borderId="1" xfId="1" applyFont="1" applyFill="1" applyBorder="1" applyAlignment="1">
      <alignment horizontal="left" vertical="center" wrapText="1"/>
    </xf>
    <xf numFmtId="0" fontId="26" fillId="0" borderId="1" xfId="1" applyFont="1" applyBorder="1" applyAlignment="1">
      <alignment horizontal="left" vertical="center"/>
    </xf>
    <xf numFmtId="0" fontId="26" fillId="0" borderId="7" xfId="1" applyFont="1" applyBorder="1" applyAlignment="1">
      <alignment horizontal="left" vertical="center" wrapText="1"/>
    </xf>
    <xf numFmtId="0" fontId="26" fillId="0" borderId="6" xfId="1" applyFont="1" applyBorder="1" applyAlignment="1">
      <alignment horizontal="left" vertical="center"/>
    </xf>
    <xf numFmtId="0" fontId="26" fillId="0" borderId="1" xfId="1" applyFont="1" applyFill="1" applyBorder="1" applyAlignment="1">
      <alignment horizontal="left" vertical="center"/>
    </xf>
    <xf numFmtId="0" fontId="26" fillId="0" borderId="6" xfId="1" applyFont="1" applyBorder="1" applyAlignment="1">
      <alignment horizontal="left" vertical="center" wrapText="1"/>
    </xf>
    <xf numFmtId="0" fontId="26" fillId="0" borderId="7" xfId="1" applyFont="1" applyBorder="1" applyAlignment="1">
      <alignment horizontal="left" vertical="center"/>
    </xf>
    <xf numFmtId="0" fontId="26" fillId="0" borderId="19" xfId="0" applyFont="1" applyBorder="1" applyAlignment="1">
      <alignment vertical="top" wrapText="1"/>
    </xf>
    <xf numFmtId="0" fontId="26" fillId="0" borderId="7" xfId="0" applyFont="1" applyBorder="1" applyAlignment="1">
      <alignment vertical="top" wrapText="1"/>
    </xf>
    <xf numFmtId="0" fontId="26" fillId="0" borderId="1" xfId="0" applyFont="1" applyBorder="1" applyAlignment="1">
      <alignment horizontal="left" vertical="top" wrapText="1"/>
    </xf>
    <xf numFmtId="0" fontId="26" fillId="0" borderId="14" xfId="1" applyFont="1" applyFill="1" applyBorder="1" applyAlignment="1">
      <alignment horizontal="left" vertical="center" wrapText="1"/>
    </xf>
    <xf numFmtId="0" fontId="26" fillId="0" borderId="0" xfId="1" applyFont="1" applyBorder="1" applyAlignment="1">
      <alignment vertical="center"/>
    </xf>
    <xf numFmtId="0" fontId="6" fillId="0" borderId="8" xfId="1" applyFont="1" applyBorder="1" applyAlignment="1">
      <alignment horizontal="center" vertical="center"/>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6" fillId="0" borderId="12" xfId="0" applyFont="1" applyFill="1" applyBorder="1" applyAlignment="1">
      <alignment horizontal="left" vertical="top" wrapText="1"/>
    </xf>
    <xf numFmtId="0" fontId="26" fillId="0" borderId="14" xfId="1" applyFont="1" applyBorder="1" applyAlignment="1">
      <alignment horizontal="left" vertical="top" wrapText="1"/>
    </xf>
    <xf numFmtId="0" fontId="26" fillId="4" borderId="10" xfId="0" applyFont="1" applyFill="1" applyBorder="1" applyAlignment="1">
      <alignment horizontal="left" vertical="top" wrapText="1"/>
    </xf>
    <xf numFmtId="0" fontId="6" fillId="3" borderId="11" xfId="0" applyFont="1" applyFill="1" applyBorder="1" applyAlignment="1">
      <alignment horizontal="center" vertical="center"/>
    </xf>
    <xf numFmtId="0" fontId="26" fillId="3" borderId="6" xfId="5" applyFont="1" applyFill="1" applyBorder="1" applyAlignment="1">
      <alignment horizontal="left" vertical="center" wrapText="1"/>
    </xf>
    <xf numFmtId="0" fontId="26" fillId="3" borderId="17" xfId="0" applyFont="1" applyFill="1" applyBorder="1" applyAlignment="1">
      <alignment horizontal="left" vertical="top" wrapText="1"/>
    </xf>
    <xf numFmtId="0" fontId="26" fillId="0" borderId="9" xfId="1" applyFont="1" applyBorder="1" applyAlignment="1">
      <alignment horizontal="left" vertical="center"/>
    </xf>
    <xf numFmtId="0" fontId="26" fillId="0" borderId="14" xfId="1" applyFont="1" applyBorder="1" applyAlignment="1">
      <alignment horizontal="left" vertical="center" wrapText="1"/>
    </xf>
    <xf numFmtId="0" fontId="26" fillId="0" borderId="15" xfId="1" applyFont="1" applyBorder="1" applyAlignment="1">
      <alignment horizontal="left" vertical="top" wrapText="1"/>
    </xf>
    <xf numFmtId="0" fontId="26" fillId="0" borderId="10" xfId="1" applyFont="1" applyBorder="1" applyAlignment="1">
      <alignment horizontal="left" vertical="center" wrapText="1"/>
    </xf>
    <xf numFmtId="0" fontId="26" fillId="0" borderId="19" xfId="1" applyFont="1" applyFill="1" applyBorder="1" applyAlignment="1">
      <alignment horizontal="left" vertical="center" wrapText="1"/>
    </xf>
    <xf numFmtId="0" fontId="8" fillId="6" borderId="3" xfId="5" applyFont="1" applyFill="1" applyBorder="1" applyAlignment="1">
      <alignment horizontal="left" vertical="center" wrapText="1" indent="1"/>
    </xf>
    <xf numFmtId="0" fontId="8" fillId="6" borderId="4" xfId="5" applyFont="1" applyFill="1" applyBorder="1" applyAlignment="1">
      <alignment horizontal="left" vertical="center" wrapText="1" indent="1"/>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9" fillId="0" borderId="4" xfId="5" applyFont="1" applyBorder="1" applyAlignment="1">
      <alignment horizontal="left" vertical="center" wrapText="1"/>
    </xf>
    <xf numFmtId="0" fontId="4" fillId="0" borderId="4" xfId="0" applyFont="1" applyBorder="1" applyAlignment="1">
      <alignment vertical="center" wrapText="1"/>
    </xf>
    <xf numFmtId="0" fontId="8" fillId="6" borderId="3" xfId="5" applyFont="1" applyFill="1" applyBorder="1" applyAlignment="1">
      <alignment horizontal="center" vertical="center" wrapText="1"/>
    </xf>
    <xf numFmtId="0" fontId="8" fillId="6" borderId="5" xfId="5" applyFont="1" applyFill="1" applyBorder="1" applyAlignment="1">
      <alignment horizontal="center" vertical="center" wrapText="1"/>
    </xf>
    <xf numFmtId="0" fontId="22" fillId="0" borderId="0" xfId="5" applyFont="1" applyAlignment="1">
      <alignment horizontal="left" vertical="center" wrapText="1"/>
    </xf>
    <xf numFmtId="0" fontId="21" fillId="0" borderId="0" xfId="5" applyFont="1" applyAlignment="1">
      <alignment horizontal="left" vertical="center" wrapText="1"/>
    </xf>
    <xf numFmtId="0" fontId="8" fillId="6" borderId="3" xfId="5" applyFont="1" applyFill="1" applyBorder="1" applyAlignment="1">
      <alignment horizontal="left" vertical="center" indent="1"/>
    </xf>
    <xf numFmtId="0" fontId="8" fillId="6" borderId="4" xfId="5" applyFont="1" applyFill="1" applyBorder="1" applyAlignment="1">
      <alignment horizontal="left" vertical="center" indent="1"/>
    </xf>
    <xf numFmtId="0" fontId="0" fillId="0" borderId="4" xfId="0" applyBorder="1" applyAlignment="1">
      <alignment horizontal="left" vertical="center" indent="1"/>
    </xf>
    <xf numFmtId="0" fontId="20" fillId="0" borderId="0" xfId="5" applyFont="1" applyFill="1" applyBorder="1" applyAlignment="1">
      <alignment horizontal="left" vertical="center" wrapText="1"/>
    </xf>
    <xf numFmtId="0" fontId="20" fillId="0" borderId="0" xfId="5" applyFont="1" applyFill="1" applyBorder="1" applyAlignment="1">
      <alignment horizontal="left" vertical="center"/>
    </xf>
    <xf numFmtId="0" fontId="8" fillId="5" borderId="3" xfId="4" applyFont="1" applyFill="1" applyBorder="1" applyAlignment="1">
      <alignment horizontal="left" vertical="center" indent="1"/>
    </xf>
    <xf numFmtId="0" fontId="8" fillId="5" borderId="4" xfId="4" applyFont="1" applyFill="1" applyBorder="1" applyAlignment="1">
      <alignment horizontal="left" vertical="center" indent="1"/>
    </xf>
    <xf numFmtId="0" fontId="0" fillId="0" borderId="5" xfId="0" applyBorder="1" applyAlignment="1">
      <alignment horizontal="left" indent="1"/>
    </xf>
    <xf numFmtId="0" fontId="0" fillId="0" borderId="5" xfId="0" applyBorder="1" applyAlignment="1">
      <alignment horizontal="left" vertical="center" indent="1"/>
    </xf>
    <xf numFmtId="0" fontId="5" fillId="0" borderId="5" xfId="0" applyFont="1" applyBorder="1" applyAlignment="1">
      <alignment horizontal="left" vertical="center" indent="1"/>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8" fillId="5" borderId="3" xfId="0" applyFont="1" applyFill="1" applyBorder="1" applyAlignment="1">
      <alignment horizontal="left" vertical="top" indent="1"/>
    </xf>
    <xf numFmtId="0" fontId="8" fillId="5" borderId="4" xfId="0" applyFont="1" applyFill="1" applyBorder="1" applyAlignment="1">
      <alignment horizontal="left" vertical="top" indent="1"/>
    </xf>
    <xf numFmtId="0" fontId="8" fillId="5" borderId="5" xfId="0" applyFont="1" applyFill="1" applyBorder="1" applyAlignment="1">
      <alignment horizontal="left" vertical="top" indent="1"/>
    </xf>
    <xf numFmtId="0" fontId="8" fillId="5" borderId="32" xfId="4" applyFont="1" applyFill="1" applyBorder="1" applyAlignment="1">
      <alignment horizontal="left" vertical="center" indent="1"/>
    </xf>
    <xf numFmtId="0" fontId="8" fillId="5" borderId="33" xfId="4" applyFont="1" applyFill="1" applyBorder="1" applyAlignment="1">
      <alignment horizontal="left" vertical="center" indent="1"/>
    </xf>
    <xf numFmtId="0" fontId="0" fillId="0" borderId="25" xfId="0" applyBorder="1" applyAlignment="1">
      <alignment horizontal="left" vertical="center" indent="1"/>
    </xf>
    <xf numFmtId="0" fontId="8" fillId="5" borderId="3" xfId="0" applyFont="1" applyFill="1" applyBorder="1" applyAlignment="1">
      <alignment horizontal="left" vertical="center" indent="1"/>
    </xf>
    <xf numFmtId="0" fontId="8" fillId="5" borderId="4"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4" xfId="4" applyFont="1" applyFill="1" applyBorder="1" applyAlignment="1">
      <alignment horizontal="left" vertical="center" indent="1"/>
    </xf>
    <xf numFmtId="0" fontId="8" fillId="5" borderId="35" xfId="4" applyFont="1" applyFill="1" applyBorder="1" applyAlignment="1">
      <alignment horizontal="left" vertical="center" indent="1"/>
    </xf>
    <xf numFmtId="0" fontId="0" fillId="0" borderId="36" xfId="0" applyBorder="1" applyAlignment="1">
      <alignment horizontal="left" vertical="center" indent="1"/>
    </xf>
    <xf numFmtId="0" fontId="8" fillId="5" borderId="3" xfId="4" applyFont="1" applyFill="1" applyBorder="1" applyAlignment="1">
      <alignment horizontal="left" vertical="top"/>
    </xf>
    <xf numFmtId="0" fontId="8" fillId="5" borderId="4" xfId="4" applyFont="1" applyFill="1" applyBorder="1" applyAlignment="1">
      <alignment horizontal="left" vertical="top"/>
    </xf>
    <xf numFmtId="0" fontId="0" fillId="0" borderId="5" xfId="0" applyBorder="1" applyAlignment="1">
      <alignment horizontal="left" vertical="top"/>
    </xf>
    <xf numFmtId="0" fontId="8" fillId="5" borderId="3" xfId="0" applyFont="1" applyFill="1" applyBorder="1" applyAlignment="1">
      <alignment horizontal="left" vertical="top"/>
    </xf>
    <xf numFmtId="0" fontId="8" fillId="5" borderId="4" xfId="0" applyFont="1" applyFill="1" applyBorder="1" applyAlignment="1">
      <alignment horizontal="left" vertical="top"/>
    </xf>
    <xf numFmtId="0" fontId="8" fillId="5" borderId="5" xfId="0" applyFont="1" applyFill="1" applyBorder="1" applyAlignment="1">
      <alignment horizontal="left" vertical="top"/>
    </xf>
    <xf numFmtId="0" fontId="26" fillId="0" borderId="15" xfId="0" applyFont="1" applyBorder="1" applyAlignment="1">
      <alignment horizontal="left" vertical="top" wrapText="1"/>
    </xf>
  </cellXfs>
  <cellStyles count="11">
    <cellStyle name="Heading 3 2" xfId="6"/>
    <cellStyle name="Normal 2" xfId="1"/>
    <cellStyle name="Normal 2 2" xfId="4"/>
    <cellStyle name="Normal 2 2 2" xfId="5"/>
    <cellStyle name="Normal 3" xfId="2"/>
    <cellStyle name="Normal 3 2" xfId="9"/>
    <cellStyle name="Normal 3 3" xfId="10"/>
    <cellStyle name="Normal 4" xfId="3"/>
    <cellStyle name="Normal 5" xfId="7"/>
    <cellStyle name="Normale" xfId="0" builtinId="0"/>
    <cellStyle name="標準 2 10" xf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76200</xdr:rowOff>
    </xdr:from>
    <xdr:to>
      <xdr:col>3</xdr:col>
      <xdr:colOff>790575</xdr:colOff>
      <xdr:row>1</xdr:row>
      <xdr:rowOff>347757</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76200"/>
          <a:ext cx="2847975" cy="84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_002_techsp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SU"/>
    </sheetNames>
    <sheetDataSet>
      <sheetData sheetId="0">
        <row r="9">
          <cell r="A9" t="str">
            <v>NAME, CATEGORY AND CODING</v>
          </cell>
        </row>
        <row r="10">
          <cell r="B10" t="str">
            <v>WHO Category / Code</v>
          </cell>
        </row>
        <row r="11">
          <cell r="B11" t="str">
            <v>Generic name</v>
          </cell>
        </row>
        <row r="12">
          <cell r="B12" t="str">
            <v>Specific type or variation (optional)</v>
          </cell>
        </row>
        <row r="13">
          <cell r="B13" t="str">
            <v>GMDN name</v>
          </cell>
        </row>
        <row r="14">
          <cell r="B14" t="str">
            <v>GMDN code</v>
          </cell>
        </row>
        <row r="15">
          <cell r="B15" t="str">
            <v>GMDN category</v>
          </cell>
        </row>
        <row r="16">
          <cell r="B16" t="str">
            <v>UMDNS name</v>
          </cell>
        </row>
        <row r="17">
          <cell r="B17" t="str">
            <v>UMDNS code</v>
          </cell>
        </row>
        <row r="18">
          <cell r="B18" t="str">
            <v>UNSPS code (optional)</v>
          </cell>
        </row>
        <row r="19">
          <cell r="B19" t="str">
            <v>Alternative name/s (optional)</v>
          </cell>
        </row>
        <row r="20">
          <cell r="B20" t="str">
            <v>Alternative code/s (optional)</v>
          </cell>
        </row>
        <row r="21">
          <cell r="B21" t="str">
            <v>Keywords (optional)</v>
          </cell>
        </row>
        <row r="22">
          <cell r="B22" t="str">
            <v>GMDN/UMDNS definition (optional)</v>
          </cell>
        </row>
        <row r="23">
          <cell r="A23" t="str">
            <v>PURPOSE OF USE</v>
          </cell>
        </row>
        <row r="24">
          <cell r="B24" t="str">
            <v xml:space="preserve">Clinical or other purpose </v>
          </cell>
        </row>
        <row r="25">
          <cell r="B25" t="str">
            <v>Level of use (if relevant)</v>
          </cell>
        </row>
        <row r="26">
          <cell r="B26" t="str">
            <v>Clinical department/ward(if relevant)</v>
          </cell>
        </row>
        <row r="27">
          <cell r="B27" t="str">
            <v>Overview of functional requirements</v>
          </cell>
        </row>
        <row r="28">
          <cell r="A28" t="str">
            <v>TECHNICAL CHARACTERISTICS</v>
          </cell>
        </row>
        <row r="29">
          <cell r="B29" t="str">
            <v>Detailed requirements</v>
          </cell>
        </row>
        <row r="30">
          <cell r="B30" t="str">
            <v>Displayed parameters</v>
          </cell>
        </row>
        <row r="31">
          <cell r="B31" t="str">
            <v>User adjustable settings</v>
          </cell>
        </row>
        <row r="32">
          <cell r="A32" t="str">
            <v>PHYSICAL/CHEMICAL CHARACTERISTICS</v>
          </cell>
        </row>
        <row r="33">
          <cell r="B33" t="str">
            <v>Components(if relevant)</v>
          </cell>
        </row>
        <row r="34">
          <cell r="B34" t="str">
            <v>Mobility, portability(if relevant)</v>
          </cell>
        </row>
        <row r="35">
          <cell r="B35" t="str">
            <v>Raw Materials(if relevant)</v>
          </cell>
        </row>
        <row r="36">
          <cell r="A36" t="str">
            <v>UTILITY REQUIREMENTS</v>
          </cell>
        </row>
        <row r="37">
          <cell r="B37" t="str">
            <v>Electrical, water and/or gas supply (if relevant)</v>
          </cell>
        </row>
        <row r="38">
          <cell r="A38" t="str">
            <v>ACCESSORIES, CONSUMABLES, SPARE PARTS, OTHER COMPONENTS</v>
          </cell>
        </row>
        <row r="39">
          <cell r="B39" t="str">
            <v>Accessories (if relevant)</v>
          </cell>
        </row>
        <row r="40">
          <cell r="B40" t="str">
            <v>Sterilization process for accessories (if relevant)</v>
          </cell>
        </row>
        <row r="41">
          <cell r="B41" t="str">
            <v>Consumables / reagents (if relevant)</v>
          </cell>
        </row>
        <row r="42">
          <cell r="B42" t="str">
            <v>Spare parts (if relevant)</v>
          </cell>
        </row>
        <row r="43">
          <cell r="B43" t="str">
            <v>Other components (if relevant)</v>
          </cell>
        </row>
        <row r="44">
          <cell r="A44" t="str">
            <v xml:space="preserve">PACKAGING </v>
          </cell>
        </row>
        <row r="45">
          <cell r="B45" t="str">
            <v>Sterility status on delivery (if relevant)</v>
          </cell>
        </row>
        <row r="46">
          <cell r="B46" t="str">
            <v>Shelf life (if relevant)</v>
          </cell>
        </row>
        <row r="47">
          <cell r="B47" t="str">
            <v>Transportation and storage (if relevant)</v>
          </cell>
        </row>
        <row r="48">
          <cell r="B48" t="str">
            <v>Labelling (if relevant)</v>
          </cell>
        </row>
        <row r="49">
          <cell r="A49" t="str">
            <v>ENVIRONMENTAL REQUIREMENTS</v>
          </cell>
        </row>
        <row r="50">
          <cell r="B50" t="str">
            <v xml:space="preserve">Context-dependent requirements </v>
          </cell>
        </row>
        <row r="51">
          <cell r="A51" t="str">
            <v>TRAINING, INSTALLATION AND UTILISATION</v>
          </cell>
        </row>
        <row r="52">
          <cell r="B52" t="str">
            <v>Pre-installation requirements(if relevant)</v>
          </cell>
        </row>
        <row r="53">
          <cell r="B53" t="str">
            <v>Requirements for commissioning (if relevant)</v>
          </cell>
        </row>
        <row r="54">
          <cell r="B54" t="str">
            <v>Training of user/s (if relevant)</v>
          </cell>
        </row>
        <row r="55">
          <cell r="B55" t="str">
            <v>User care(if relevant)</v>
          </cell>
        </row>
        <row r="56">
          <cell r="A56" t="str">
            <v>WARRANTY AND MAINTENANCE</v>
          </cell>
        </row>
        <row r="57">
          <cell r="B57" t="str">
            <v>Warranty</v>
          </cell>
        </row>
        <row r="58">
          <cell r="B58" t="str">
            <v>Maintenance tasks</v>
          </cell>
        </row>
        <row r="59">
          <cell r="B59" t="str">
            <v xml:space="preserve">Type of service contract </v>
          </cell>
        </row>
        <row r="60">
          <cell r="B60" t="str">
            <v>Spare parts availability post-warranty</v>
          </cell>
        </row>
        <row r="61">
          <cell r="B61" t="str">
            <v>Software / Hardware upgrade availability</v>
          </cell>
        </row>
        <row r="62">
          <cell r="A62" t="str">
            <v>DOCUMENTATION</v>
          </cell>
        </row>
        <row r="63">
          <cell r="B63" t="str">
            <v>Documentation requirements</v>
          </cell>
        </row>
        <row r="64">
          <cell r="A64" t="str">
            <v>DECOMMISSIONING</v>
          </cell>
        </row>
        <row r="65">
          <cell r="B65" t="str">
            <v xml:space="preserve">Estimated Life Span </v>
          </cell>
        </row>
        <row r="66">
          <cell r="A66" t="str">
            <v xml:space="preserve">SAFETY AND STANDARDS </v>
          </cell>
        </row>
        <row r="67">
          <cell r="B67" t="str">
            <v>Standards, for the manufacturer and the equipment</v>
          </cell>
        </row>
        <row r="68">
          <cell r="B68" t="str">
            <v>Regulatory Approval / Certification</v>
          </cell>
        </row>
        <row r="69">
          <cell r="B69" t="str">
            <v>International standards</v>
          </cell>
        </row>
      </sheetData>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71"/>
  <sheetViews>
    <sheetView showRuler="0" view="pageBreakPreview" topLeftCell="B10" zoomScale="75" zoomScaleNormal="75" zoomScaleSheetLayoutView="75" zoomScalePageLayoutView="25" workbookViewId="0">
      <selection activeCell="B22" sqref="A22:XFD22"/>
    </sheetView>
  </sheetViews>
  <sheetFormatPr defaultColWidth="8.85546875" defaultRowHeight="15"/>
  <cols>
    <col min="1" max="1" width="6" style="20" customWidth="1"/>
    <col min="2" max="2" width="53.140625" style="19" customWidth="1"/>
    <col min="3" max="3" width="195.28515625" style="31" customWidth="1"/>
    <col min="4" max="4" width="16.85546875" style="19" customWidth="1"/>
    <col min="5" max="5" width="15.28515625" style="19" customWidth="1"/>
    <col min="6" max="6" width="13" style="19" customWidth="1"/>
    <col min="7" max="7" width="14.28515625" style="19" customWidth="1"/>
    <col min="8" max="8" width="17.28515625" style="19" customWidth="1"/>
    <col min="9" max="9" width="17.5703125" style="19" customWidth="1"/>
    <col min="10" max="16384" width="8.85546875" style="19"/>
  </cols>
  <sheetData>
    <row r="1" spans="1:3" ht="59.25" customHeight="1" thickBot="1">
      <c r="A1" s="125" t="s">
        <v>116</v>
      </c>
      <c r="B1" s="126"/>
      <c r="C1" s="126"/>
    </row>
    <row r="2" spans="1:3" ht="48.75" customHeight="1" thickBot="1">
      <c r="B2" s="127" t="s">
        <v>115</v>
      </c>
      <c r="C2" s="128"/>
    </row>
    <row r="3" spans="1:3" ht="39.75" customHeight="1" thickBot="1">
      <c r="A3" s="129"/>
      <c r="B3" s="130"/>
      <c r="C3" s="32" t="s">
        <v>39</v>
      </c>
    </row>
    <row r="4" spans="1:3" ht="20.100000000000001" customHeight="1">
      <c r="A4" s="10" t="s">
        <v>2</v>
      </c>
      <c r="B4" s="33" t="s">
        <v>19</v>
      </c>
      <c r="C4" s="21" t="s">
        <v>40</v>
      </c>
    </row>
    <row r="5" spans="1:3" ht="20.100000000000001" customHeight="1">
      <c r="A5" s="9" t="s">
        <v>3</v>
      </c>
      <c r="B5" s="34" t="s">
        <v>15</v>
      </c>
      <c r="C5" s="22"/>
    </row>
    <row r="6" spans="1:3" ht="20.100000000000001" customHeight="1">
      <c r="A6" s="9" t="s">
        <v>4</v>
      </c>
      <c r="B6" s="34" t="s">
        <v>16</v>
      </c>
      <c r="C6" s="22"/>
    </row>
    <row r="7" spans="1:3" ht="20.100000000000001" customHeight="1">
      <c r="A7" s="9" t="s">
        <v>5</v>
      </c>
      <c r="B7" s="35" t="s">
        <v>117</v>
      </c>
      <c r="C7" s="22"/>
    </row>
    <row r="8" spans="1:3" ht="20.100000000000001" customHeight="1" thickBot="1">
      <c r="A8" s="11" t="s">
        <v>6</v>
      </c>
      <c r="B8" s="36" t="s">
        <v>41</v>
      </c>
      <c r="C8" s="23" t="s">
        <v>42</v>
      </c>
    </row>
    <row r="9" spans="1:3" ht="18.75" thickBot="1">
      <c r="A9" s="123" t="s">
        <v>17</v>
      </c>
      <c r="B9" s="124"/>
      <c r="C9" s="24"/>
    </row>
    <row r="10" spans="1:3" ht="20.100000000000001" customHeight="1">
      <c r="A10" s="10">
        <v>1</v>
      </c>
      <c r="B10" s="37" t="s">
        <v>43</v>
      </c>
      <c r="C10" s="22"/>
    </row>
    <row r="11" spans="1:3" ht="20.100000000000001" customHeight="1">
      <c r="A11" s="9">
        <f>A10+1</f>
        <v>2</v>
      </c>
      <c r="B11" s="38" t="s">
        <v>8</v>
      </c>
      <c r="C11" s="22" t="s">
        <v>44</v>
      </c>
    </row>
    <row r="12" spans="1:3" ht="30">
      <c r="A12" s="9">
        <f>A11+1</f>
        <v>3</v>
      </c>
      <c r="B12" s="38" t="s">
        <v>45</v>
      </c>
      <c r="C12" s="22" t="s">
        <v>46</v>
      </c>
    </row>
    <row r="13" spans="1:3" ht="30">
      <c r="A13" s="2">
        <f>A12+1</f>
        <v>4</v>
      </c>
      <c r="B13" s="39" t="s">
        <v>28</v>
      </c>
      <c r="C13" s="23" t="s">
        <v>47</v>
      </c>
    </row>
    <row r="14" spans="1:3" ht="20.100000000000001" customHeight="1">
      <c r="A14" s="2">
        <f t="shared" ref="A14:A22" si="0">A13+1</f>
        <v>5</v>
      </c>
      <c r="B14" s="40" t="s">
        <v>48</v>
      </c>
      <c r="C14" s="23" t="s">
        <v>49</v>
      </c>
    </row>
    <row r="15" spans="1:3" ht="20.100000000000001" customHeight="1">
      <c r="A15" s="2">
        <f t="shared" si="0"/>
        <v>6</v>
      </c>
      <c r="B15" s="40" t="s">
        <v>29</v>
      </c>
      <c r="C15" s="23" t="s">
        <v>50</v>
      </c>
    </row>
    <row r="16" spans="1:3" ht="30">
      <c r="A16" s="2">
        <f t="shared" si="0"/>
        <v>7</v>
      </c>
      <c r="B16" s="40" t="s">
        <v>30</v>
      </c>
      <c r="C16" s="23" t="s">
        <v>51</v>
      </c>
    </row>
    <row r="17" spans="1:3" ht="20.100000000000001" customHeight="1">
      <c r="A17" s="2">
        <f t="shared" si="0"/>
        <v>8</v>
      </c>
      <c r="B17" s="40" t="s">
        <v>31</v>
      </c>
      <c r="C17" s="23" t="s">
        <v>52</v>
      </c>
    </row>
    <row r="18" spans="1:3" ht="65.25" customHeight="1">
      <c r="A18" s="2">
        <f t="shared" si="0"/>
        <v>9</v>
      </c>
      <c r="B18" s="40" t="s">
        <v>118</v>
      </c>
      <c r="C18" s="23" t="s">
        <v>53</v>
      </c>
    </row>
    <row r="19" spans="1:3" ht="20.100000000000001" customHeight="1">
      <c r="A19" s="2">
        <f t="shared" si="0"/>
        <v>10</v>
      </c>
      <c r="B19" s="40" t="s">
        <v>54</v>
      </c>
      <c r="C19" s="23" t="s">
        <v>55</v>
      </c>
    </row>
    <row r="20" spans="1:3" ht="20.100000000000001" customHeight="1">
      <c r="A20" s="2">
        <f t="shared" si="0"/>
        <v>11</v>
      </c>
      <c r="B20" s="40" t="s">
        <v>56</v>
      </c>
      <c r="C20" s="23" t="s">
        <v>57</v>
      </c>
    </row>
    <row r="21" spans="1:3" ht="20.100000000000001" customHeight="1">
      <c r="A21" s="2">
        <f t="shared" si="0"/>
        <v>12</v>
      </c>
      <c r="B21" s="39" t="s">
        <v>58</v>
      </c>
      <c r="C21" s="23" t="s">
        <v>59</v>
      </c>
    </row>
    <row r="22" spans="1:3" ht="20.100000000000001" customHeight="1" thickBot="1">
      <c r="A22" s="41">
        <f t="shared" si="0"/>
        <v>13</v>
      </c>
      <c r="B22" s="42" t="s">
        <v>60</v>
      </c>
      <c r="C22" s="23" t="s">
        <v>61</v>
      </c>
    </row>
    <row r="23" spans="1:3" ht="18.75" customHeight="1" thickBot="1">
      <c r="A23" s="123" t="s">
        <v>20</v>
      </c>
      <c r="B23" s="124"/>
      <c r="C23" s="24"/>
    </row>
    <row r="24" spans="1:3" ht="30">
      <c r="A24" s="43">
        <f>A22+1</f>
        <v>14</v>
      </c>
      <c r="B24" s="44" t="s">
        <v>26</v>
      </c>
      <c r="C24" s="23" t="s">
        <v>62</v>
      </c>
    </row>
    <row r="25" spans="1:3" ht="45">
      <c r="A25" s="2">
        <f t="shared" ref="A25:A27" si="1">A24+1</f>
        <v>15</v>
      </c>
      <c r="B25" s="45" t="s">
        <v>63</v>
      </c>
      <c r="C25" s="23" t="s">
        <v>64</v>
      </c>
    </row>
    <row r="26" spans="1:3" ht="30">
      <c r="A26" s="2">
        <f t="shared" si="1"/>
        <v>16</v>
      </c>
      <c r="B26" s="45" t="s">
        <v>119</v>
      </c>
      <c r="C26" s="23" t="s">
        <v>65</v>
      </c>
    </row>
    <row r="27" spans="1:3" ht="30.75" thickBot="1">
      <c r="A27" s="2">
        <f t="shared" si="1"/>
        <v>17</v>
      </c>
      <c r="B27" s="46" t="s">
        <v>37</v>
      </c>
      <c r="C27" s="23" t="s">
        <v>66</v>
      </c>
    </row>
    <row r="28" spans="1:3" ht="18.75" customHeight="1" thickBot="1">
      <c r="A28" s="123" t="s">
        <v>34</v>
      </c>
      <c r="B28" s="124"/>
      <c r="C28" s="24"/>
    </row>
    <row r="29" spans="1:3" ht="30">
      <c r="A29" s="43">
        <f>A27+1</f>
        <v>18</v>
      </c>
      <c r="B29" s="44" t="s">
        <v>7</v>
      </c>
      <c r="C29" s="23" t="s">
        <v>67</v>
      </c>
    </row>
    <row r="30" spans="1:3" ht="30">
      <c r="A30" s="2">
        <f t="shared" ref="A30:A31" si="2">A29+1</f>
        <v>19</v>
      </c>
      <c r="B30" s="46" t="s">
        <v>120</v>
      </c>
      <c r="C30" s="23" t="s">
        <v>68</v>
      </c>
    </row>
    <row r="31" spans="1:3" ht="20.100000000000001" customHeight="1" thickBot="1">
      <c r="A31" s="41">
        <f t="shared" si="2"/>
        <v>20</v>
      </c>
      <c r="B31" s="47" t="s">
        <v>13</v>
      </c>
      <c r="C31" s="23" t="s">
        <v>69</v>
      </c>
    </row>
    <row r="32" spans="1:3" ht="18.75" customHeight="1" thickBot="1">
      <c r="A32" s="123" t="s">
        <v>70</v>
      </c>
      <c r="B32" s="124"/>
      <c r="C32" s="25"/>
    </row>
    <row r="33" spans="1:3" ht="20.100000000000001" customHeight="1">
      <c r="A33" s="2">
        <f>A31+1</f>
        <v>21</v>
      </c>
      <c r="B33" s="48" t="s">
        <v>121</v>
      </c>
      <c r="C33" s="23" t="s">
        <v>71</v>
      </c>
    </row>
    <row r="34" spans="1:3" ht="20.100000000000001" customHeight="1">
      <c r="A34" s="2">
        <f t="shared" ref="A34" si="3">A33+1</f>
        <v>22</v>
      </c>
      <c r="B34" s="45" t="s">
        <v>122</v>
      </c>
      <c r="C34" s="23" t="s">
        <v>72</v>
      </c>
    </row>
    <row r="35" spans="1:3" ht="20.100000000000001" customHeight="1" thickBot="1">
      <c r="A35" s="2">
        <f>A34+1</f>
        <v>23</v>
      </c>
      <c r="B35" s="49" t="s">
        <v>123</v>
      </c>
      <c r="C35" s="23" t="s">
        <v>73</v>
      </c>
    </row>
    <row r="36" spans="1:3" ht="18.75" customHeight="1" thickBot="1">
      <c r="A36" s="123" t="s">
        <v>27</v>
      </c>
      <c r="B36" s="124"/>
      <c r="C36" s="24"/>
    </row>
    <row r="37" spans="1:3" ht="20.100000000000001" customHeight="1" thickBot="1">
      <c r="A37" s="50">
        <f>A35+1</f>
        <v>24</v>
      </c>
      <c r="B37" s="51" t="s">
        <v>74</v>
      </c>
      <c r="C37" s="23" t="s">
        <v>75</v>
      </c>
    </row>
    <row r="38" spans="1:3" ht="18.75" thickBot="1">
      <c r="A38" s="133" t="s">
        <v>76</v>
      </c>
      <c r="B38" s="134"/>
      <c r="C38" s="135"/>
    </row>
    <row r="39" spans="1:3" ht="20.100000000000001" customHeight="1">
      <c r="A39" s="50">
        <f>A37+1</f>
        <v>25</v>
      </c>
      <c r="B39" s="48" t="s">
        <v>77</v>
      </c>
      <c r="C39" s="23" t="s">
        <v>78</v>
      </c>
    </row>
    <row r="40" spans="1:3" ht="20.100000000000001" customHeight="1">
      <c r="A40" s="50">
        <f>A39+1</f>
        <v>26</v>
      </c>
      <c r="B40" s="46" t="s">
        <v>79</v>
      </c>
      <c r="C40" s="23" t="s">
        <v>80</v>
      </c>
    </row>
    <row r="41" spans="1:3" ht="30" customHeight="1">
      <c r="A41" s="15">
        <f>A40+1</f>
        <v>27</v>
      </c>
      <c r="B41" s="46" t="s">
        <v>81</v>
      </c>
      <c r="C41" s="23" t="s">
        <v>82</v>
      </c>
    </row>
    <row r="42" spans="1:3" s="26" customFormat="1" ht="30" customHeight="1">
      <c r="A42" s="50">
        <f>A41+1</f>
        <v>28</v>
      </c>
      <c r="B42" s="46" t="s">
        <v>83</v>
      </c>
      <c r="C42" s="23" t="s">
        <v>84</v>
      </c>
    </row>
    <row r="43" spans="1:3" s="26" customFormat="1" ht="20.100000000000001" customHeight="1" thickBot="1">
      <c r="A43" s="50">
        <f>A42+1</f>
        <v>29</v>
      </c>
      <c r="B43" s="49" t="s">
        <v>85</v>
      </c>
      <c r="C43" s="23" t="s">
        <v>86</v>
      </c>
    </row>
    <row r="44" spans="1:3" ht="18.75" customHeight="1" thickBot="1">
      <c r="A44" s="123" t="s">
        <v>87</v>
      </c>
      <c r="B44" s="124"/>
      <c r="C44" s="24"/>
    </row>
    <row r="45" spans="1:3" ht="20.100000000000001" customHeight="1">
      <c r="A45" s="52">
        <f>A43+1</f>
        <v>30</v>
      </c>
      <c r="B45" s="44" t="s">
        <v>88</v>
      </c>
      <c r="C45" s="27" t="s">
        <v>89</v>
      </c>
    </row>
    <row r="46" spans="1:3" ht="20.100000000000001" customHeight="1">
      <c r="A46" s="18">
        <f>A45+1</f>
        <v>31</v>
      </c>
      <c r="B46" s="48" t="s">
        <v>90</v>
      </c>
      <c r="C46" s="27" t="s">
        <v>91</v>
      </c>
    </row>
    <row r="47" spans="1:3" ht="20.100000000000001" customHeight="1">
      <c r="A47" s="18">
        <f>A46+1</f>
        <v>32</v>
      </c>
      <c r="B47" s="51" t="s">
        <v>92</v>
      </c>
      <c r="C47" s="27" t="s">
        <v>93</v>
      </c>
    </row>
    <row r="48" spans="1:3" ht="20.100000000000001" customHeight="1" thickBot="1">
      <c r="A48" s="41">
        <f>A47+1</f>
        <v>33</v>
      </c>
      <c r="B48" s="47" t="s">
        <v>94</v>
      </c>
      <c r="C48" s="27" t="s">
        <v>95</v>
      </c>
    </row>
    <row r="49" spans="1:3" ht="18.75" customHeight="1" thickBot="1">
      <c r="A49" s="123" t="s">
        <v>1</v>
      </c>
      <c r="B49" s="124"/>
      <c r="C49" s="24"/>
    </row>
    <row r="50" spans="1:3" ht="20.100000000000001" customHeight="1" thickBot="1">
      <c r="A50" s="50">
        <f>A48+1</f>
        <v>34</v>
      </c>
      <c r="B50" s="53" t="s">
        <v>0</v>
      </c>
      <c r="C50" s="27" t="s">
        <v>96</v>
      </c>
    </row>
    <row r="51" spans="1:3" ht="18.75" customHeight="1" thickBot="1">
      <c r="A51" s="133" t="s">
        <v>38</v>
      </c>
      <c r="B51" s="134"/>
      <c r="C51" s="24"/>
    </row>
    <row r="52" spans="1:3" ht="20.100000000000001" customHeight="1">
      <c r="A52" s="54">
        <f>A50+1</f>
        <v>35</v>
      </c>
      <c r="B52" s="55" t="s">
        <v>124</v>
      </c>
      <c r="C52" s="23" t="s">
        <v>97</v>
      </c>
    </row>
    <row r="53" spans="1:3" s="26" customFormat="1" ht="30" customHeight="1">
      <c r="A53" s="50">
        <f t="shared" ref="A53:A54" si="4">A52+1</f>
        <v>36</v>
      </c>
      <c r="B53" s="46" t="s">
        <v>125</v>
      </c>
      <c r="C53" s="23" t="s">
        <v>98</v>
      </c>
    </row>
    <row r="54" spans="1:3" s="26" customFormat="1" ht="20.100000000000001" customHeight="1">
      <c r="A54" s="50">
        <f t="shared" si="4"/>
        <v>37</v>
      </c>
      <c r="B54" s="49" t="s">
        <v>99</v>
      </c>
      <c r="C54" s="23" t="s">
        <v>100</v>
      </c>
    </row>
    <row r="55" spans="1:3" ht="20.100000000000001" customHeight="1" thickBot="1">
      <c r="A55" s="2">
        <f>A54+1</f>
        <v>38</v>
      </c>
      <c r="B55" s="49" t="s">
        <v>126</v>
      </c>
      <c r="C55" s="23" t="s">
        <v>101</v>
      </c>
    </row>
    <row r="56" spans="1:3" ht="18.75" customHeight="1" thickBot="1">
      <c r="A56" s="123" t="s">
        <v>35</v>
      </c>
      <c r="B56" s="124"/>
      <c r="C56" s="24"/>
    </row>
    <row r="57" spans="1:3" ht="20.100000000000001" customHeight="1">
      <c r="A57" s="50">
        <f>A55+1</f>
        <v>39</v>
      </c>
      <c r="B57" s="48" t="s">
        <v>32</v>
      </c>
      <c r="C57" s="23" t="s">
        <v>102</v>
      </c>
    </row>
    <row r="58" spans="1:3" s="26" customFormat="1" ht="30" customHeight="1">
      <c r="A58" s="50">
        <f t="shared" ref="A58:A61" si="5">A57+1</f>
        <v>40</v>
      </c>
      <c r="B58" s="46" t="s">
        <v>33</v>
      </c>
      <c r="C58" s="23" t="s">
        <v>103</v>
      </c>
    </row>
    <row r="59" spans="1:3" ht="20.100000000000001" customHeight="1">
      <c r="A59" s="50">
        <f t="shared" si="5"/>
        <v>41</v>
      </c>
      <c r="B59" s="46" t="s">
        <v>127</v>
      </c>
      <c r="C59" s="23" t="s">
        <v>18</v>
      </c>
    </row>
    <row r="60" spans="1:3" s="26" customFormat="1" ht="20.100000000000001" customHeight="1">
      <c r="A60" s="50">
        <f t="shared" si="5"/>
        <v>42</v>
      </c>
      <c r="B60" s="46" t="s">
        <v>12</v>
      </c>
      <c r="C60" s="23" t="s">
        <v>104</v>
      </c>
    </row>
    <row r="61" spans="1:3" s="26" customFormat="1" ht="20.100000000000001" customHeight="1" thickBot="1">
      <c r="A61" s="50">
        <f t="shared" si="5"/>
        <v>43</v>
      </c>
      <c r="B61" s="49" t="s">
        <v>11</v>
      </c>
      <c r="C61" s="23" t="s">
        <v>105</v>
      </c>
    </row>
    <row r="62" spans="1:3" ht="18.75" customHeight="1" thickBot="1">
      <c r="A62" s="123" t="s">
        <v>36</v>
      </c>
      <c r="B62" s="124"/>
      <c r="C62" s="24"/>
    </row>
    <row r="63" spans="1:3" ht="30.75" thickBot="1">
      <c r="A63" s="54">
        <f>A61+1</f>
        <v>44</v>
      </c>
      <c r="B63" s="48" t="s">
        <v>14</v>
      </c>
      <c r="C63" s="23" t="s">
        <v>106</v>
      </c>
    </row>
    <row r="64" spans="1:3" ht="18.75" customHeight="1" thickBot="1">
      <c r="A64" s="123" t="s">
        <v>107</v>
      </c>
      <c r="B64" s="124"/>
      <c r="C64" s="28"/>
    </row>
    <row r="65" spans="1:9" ht="37.5" customHeight="1" thickBot="1">
      <c r="A65" s="41">
        <f>A63+1</f>
        <v>45</v>
      </c>
      <c r="B65" s="56" t="s">
        <v>108</v>
      </c>
      <c r="C65" s="23" t="s">
        <v>109</v>
      </c>
    </row>
    <row r="66" spans="1:9" ht="18.75" customHeight="1" thickBot="1">
      <c r="A66" s="123" t="s">
        <v>110</v>
      </c>
      <c r="B66" s="124"/>
      <c r="C66" s="24"/>
    </row>
    <row r="67" spans="1:9">
      <c r="A67" s="43">
        <f>A65+1</f>
        <v>46</v>
      </c>
      <c r="B67" s="57" t="s">
        <v>133</v>
      </c>
      <c r="C67" s="23" t="s">
        <v>134</v>
      </c>
    </row>
    <row r="68" spans="1:9">
      <c r="A68" s="2">
        <f>A67+1</f>
        <v>47</v>
      </c>
      <c r="B68" s="45" t="s">
        <v>111</v>
      </c>
      <c r="C68" s="23" t="s">
        <v>112</v>
      </c>
    </row>
    <row r="69" spans="1:9" ht="68.25" customHeight="1">
      <c r="A69" s="2">
        <f>A68+1</f>
        <v>48</v>
      </c>
      <c r="B69" s="45" t="s">
        <v>128</v>
      </c>
      <c r="C69" s="23" t="s">
        <v>113</v>
      </c>
      <c r="D69" s="29"/>
      <c r="E69" s="29"/>
      <c r="F69" s="29"/>
      <c r="G69" s="29"/>
      <c r="H69" s="29"/>
      <c r="I69" s="29"/>
    </row>
    <row r="70" spans="1:9" ht="12.75" customHeight="1">
      <c r="B70" s="136"/>
      <c r="C70" s="137"/>
      <c r="D70" s="137"/>
    </row>
    <row r="71" spans="1:9" ht="18" customHeight="1">
      <c r="A71" s="30"/>
      <c r="B71" s="131"/>
      <c r="C71" s="132"/>
      <c r="D71" s="132"/>
    </row>
  </sheetData>
  <mergeCells count="18">
    <mergeCell ref="B71:D71"/>
    <mergeCell ref="A32:B32"/>
    <mergeCell ref="A36:B36"/>
    <mergeCell ref="A38:C38"/>
    <mergeCell ref="A44:B44"/>
    <mergeCell ref="A49:B49"/>
    <mergeCell ref="A51:B51"/>
    <mergeCell ref="A56:B56"/>
    <mergeCell ref="A62:B62"/>
    <mergeCell ref="A64:B64"/>
    <mergeCell ref="A66:B66"/>
    <mergeCell ref="B70:D70"/>
    <mergeCell ref="A28:B28"/>
    <mergeCell ref="A1:C1"/>
    <mergeCell ref="B2:C2"/>
    <mergeCell ref="A3:B3"/>
    <mergeCell ref="A9:B9"/>
    <mergeCell ref="A23:B23"/>
  </mergeCells>
  <pageMargins left="0.25" right="0.25" top="0.75" bottom="0.75" header="0.3" footer="0.3"/>
  <pageSetup paperSize="9" scale="56" fitToHeight="2" orientation="landscape" r:id="rId1"/>
  <headerFooter alignWithMargins="0">
    <oddHeader>&amp;C&amp;F</oddHeader>
    <oddFooter>&amp;L&amp;D&amp;R&amp;P</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12"/>
  <sheetViews>
    <sheetView tabSelected="1" topLeftCell="A43" zoomScale="75" zoomScaleNormal="75" zoomScaleSheetLayoutView="80" zoomScalePageLayoutView="75" workbookViewId="0">
      <selection activeCell="C41" sqref="C41"/>
    </sheetView>
  </sheetViews>
  <sheetFormatPr defaultColWidth="11.42578125" defaultRowHeight="14.25"/>
  <cols>
    <col min="1" max="1" width="11.42578125" style="58"/>
    <col min="2" max="2" width="5.42578125" style="4" customWidth="1"/>
    <col min="3" max="3" width="25.28515625" style="108" customWidth="1"/>
    <col min="4" max="4" width="74.85546875" style="83" customWidth="1"/>
    <col min="5" max="10" width="20.7109375" style="58" customWidth="1"/>
    <col min="11" max="43" width="11.42578125" style="58"/>
    <col min="44" max="16384" width="11.42578125" style="3"/>
  </cols>
  <sheetData>
    <row r="1" spans="1:43" ht="45" customHeight="1"/>
    <row r="2" spans="1:43" s="58" customFormat="1" ht="32.25" customHeight="1" thickBot="1">
      <c r="B2" s="67"/>
      <c r="C2" s="85"/>
      <c r="D2" s="71"/>
    </row>
    <row r="3" spans="1:43" ht="43.5" customHeight="1" thickBot="1">
      <c r="B3" s="143" t="s">
        <v>167</v>
      </c>
      <c r="C3" s="144"/>
      <c r="D3" s="145"/>
    </row>
    <row r="4" spans="1:43" ht="15">
      <c r="B4" s="13" t="s">
        <v>21</v>
      </c>
      <c r="C4" s="86" t="str">
        <f>Note!B4</f>
        <v>Version No.</v>
      </c>
      <c r="D4" s="114">
        <v>2</v>
      </c>
    </row>
    <row r="5" spans="1:43" ht="15">
      <c r="B5" s="12" t="s">
        <v>22</v>
      </c>
      <c r="C5" s="87" t="str">
        <f>Note!B5</f>
        <v>Date of initial version</v>
      </c>
      <c r="D5" s="72" t="s">
        <v>137</v>
      </c>
    </row>
    <row r="6" spans="1:43" ht="15">
      <c r="B6" s="12" t="s">
        <v>23</v>
      </c>
      <c r="C6" s="87" t="str">
        <f>Note!B6</f>
        <v>Date of last modification</v>
      </c>
      <c r="D6" s="72">
        <v>44475</v>
      </c>
    </row>
    <row r="7" spans="1:43" ht="15">
      <c r="B7" s="12" t="s">
        <v>24</v>
      </c>
      <c r="C7" s="88" t="str">
        <f>Note!B7</f>
        <v>Date of publication</v>
      </c>
      <c r="D7" s="73"/>
    </row>
    <row r="8" spans="1:43" ht="15.75" thickBot="1">
      <c r="B8" s="14" t="s">
        <v>25</v>
      </c>
      <c r="C8" s="89" t="str">
        <f>Note!B8</f>
        <v>Completed / submitted by</v>
      </c>
      <c r="D8" s="74" t="s">
        <v>129</v>
      </c>
    </row>
    <row r="9" spans="1:43" ht="18.75" thickBot="1">
      <c r="B9" s="146" t="str">
        <f>[1]Note!A9</f>
        <v>NAME, CATEGORY AND CODING</v>
      </c>
      <c r="C9" s="147"/>
      <c r="D9" s="148"/>
    </row>
    <row r="10" spans="1:43" ht="30" customHeight="1">
      <c r="B10" s="69">
        <v>1</v>
      </c>
      <c r="C10" s="90" t="str">
        <f>[1]Note!B10</f>
        <v>WHO Category / Code</v>
      </c>
      <c r="D10" s="75" t="s">
        <v>114</v>
      </c>
    </row>
    <row r="11" spans="1:43" s="1" customFormat="1" ht="15">
      <c r="A11" s="59"/>
      <c r="B11" s="15">
        <f>B10+1</f>
        <v>2</v>
      </c>
      <c r="C11" s="91" t="str">
        <f>[1]Note!B11</f>
        <v>Generic name</v>
      </c>
      <c r="D11" s="76" t="s">
        <v>150</v>
      </c>
      <c r="E11" s="59"/>
      <c r="F11" s="59"/>
      <c r="G11" s="68"/>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row>
    <row r="12" spans="1:43" s="1" customFormat="1" ht="30" customHeight="1">
      <c r="A12" s="59"/>
      <c r="B12" s="115">
        <f>B11+1</f>
        <v>3</v>
      </c>
      <c r="C12" s="116" t="str">
        <f>[1]Note!B12</f>
        <v>Specific type or variation (optional)</v>
      </c>
      <c r="D12" s="117" t="s">
        <v>152</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row>
    <row r="13" spans="1:43" ht="15">
      <c r="B13" s="5">
        <f>B12+1</f>
        <v>4</v>
      </c>
      <c r="C13" s="92" t="str">
        <f>[1]Note!B13</f>
        <v>GMDN name</v>
      </c>
      <c r="D13" s="77" t="s">
        <v>153</v>
      </c>
    </row>
    <row r="14" spans="1:43" ht="15">
      <c r="B14" s="5">
        <f t="shared" ref="B14:B22" si="0">B13+1</f>
        <v>5</v>
      </c>
      <c r="C14" s="93" t="str">
        <f>[1]Note!B14</f>
        <v>GMDN code</v>
      </c>
      <c r="D14" s="77">
        <v>44776</v>
      </c>
    </row>
    <row r="15" spans="1:43" ht="15">
      <c r="B15" s="5">
        <f t="shared" si="0"/>
        <v>6</v>
      </c>
      <c r="C15" s="93" t="str">
        <f>[1]Note!B15</f>
        <v>GMDN category</v>
      </c>
      <c r="D15" s="77" t="s">
        <v>143</v>
      </c>
    </row>
    <row r="16" spans="1:43" ht="15">
      <c r="B16" s="5">
        <f t="shared" si="0"/>
        <v>7</v>
      </c>
      <c r="C16" s="93" t="str">
        <f>[1]Note!B16</f>
        <v>UMDNS name</v>
      </c>
      <c r="D16" s="77" t="s">
        <v>144</v>
      </c>
    </row>
    <row r="17" spans="2:8" ht="15">
      <c r="B17" s="5">
        <f t="shared" si="0"/>
        <v>8</v>
      </c>
      <c r="C17" s="93" t="str">
        <f>[1]Note!B17</f>
        <v>UMDNS code</v>
      </c>
      <c r="D17" s="77" t="s">
        <v>151</v>
      </c>
    </row>
    <row r="18" spans="2:8" ht="30" customHeight="1">
      <c r="B18" s="5">
        <f t="shared" si="0"/>
        <v>9</v>
      </c>
      <c r="C18" s="93" t="str">
        <f>[1]Note!B18</f>
        <v>UNSPS code (optional)</v>
      </c>
      <c r="D18" s="78"/>
    </row>
    <row r="19" spans="2:8" ht="61.5" customHeight="1">
      <c r="B19" s="5">
        <f t="shared" si="0"/>
        <v>10</v>
      </c>
      <c r="C19" s="93" t="str">
        <f>[1]Note!B19</f>
        <v>Alternative name/s (optional)</v>
      </c>
      <c r="D19" s="77" t="s">
        <v>155</v>
      </c>
    </row>
    <row r="20" spans="2:8" ht="28.5">
      <c r="B20" s="5">
        <f t="shared" si="0"/>
        <v>11</v>
      </c>
      <c r="C20" s="93" t="str">
        <f>[1]Note!B20</f>
        <v>Alternative code/s (optional)</v>
      </c>
      <c r="D20" s="77" t="s">
        <v>145</v>
      </c>
    </row>
    <row r="21" spans="2:8" ht="30" customHeight="1">
      <c r="B21" s="5">
        <f t="shared" si="0"/>
        <v>12</v>
      </c>
      <c r="C21" s="92" t="str">
        <f>[1]Note!B21</f>
        <v>Keywords (optional)</v>
      </c>
      <c r="D21" s="77" t="s">
        <v>154</v>
      </c>
    </row>
    <row r="22" spans="2:8" ht="128.25">
      <c r="B22" s="5">
        <f t="shared" si="0"/>
        <v>13</v>
      </c>
      <c r="C22" s="93" t="str">
        <f>[1]Note!B22</f>
        <v>GMDN/UMDNS definition (optional)</v>
      </c>
      <c r="D22" s="77" t="s">
        <v>146</v>
      </c>
    </row>
    <row r="23" spans="2:8" ht="17.25" customHeight="1">
      <c r="B23" s="5">
        <v>14</v>
      </c>
      <c r="C23" s="93" t="s">
        <v>130</v>
      </c>
      <c r="D23" s="77" t="s">
        <v>148</v>
      </c>
    </row>
    <row r="24" spans="2:8" ht="20.25" customHeight="1" thickBot="1">
      <c r="B24" s="70">
        <v>15</v>
      </c>
      <c r="C24" s="94" t="s">
        <v>131</v>
      </c>
      <c r="D24" s="120" t="s">
        <v>149</v>
      </c>
    </row>
    <row r="25" spans="2:8" ht="18.75" thickBot="1">
      <c r="B25" s="149" t="str">
        <f>[1]Note!A23</f>
        <v>PURPOSE OF USE</v>
      </c>
      <c r="C25" s="150"/>
      <c r="D25" s="151"/>
    </row>
    <row r="26" spans="2:8" ht="71.25">
      <c r="B26" s="5">
        <f>B24+1</f>
        <v>16</v>
      </c>
      <c r="C26" s="95" t="str">
        <f>[1]Note!B24</f>
        <v xml:space="preserve">Clinical or other purpose </v>
      </c>
      <c r="D26" s="77" t="s">
        <v>156</v>
      </c>
    </row>
    <row r="27" spans="2:8" ht="15">
      <c r="B27" s="5">
        <f t="shared" ref="B27:B36" si="1">B26+1</f>
        <v>17</v>
      </c>
      <c r="C27" s="96" t="str">
        <f>[1]Note!B25</f>
        <v>Level of use (if relevant)</v>
      </c>
      <c r="D27" s="77" t="s">
        <v>147</v>
      </c>
    </row>
    <row r="28" spans="2:8" ht="42.75">
      <c r="B28" s="5">
        <f t="shared" si="1"/>
        <v>18</v>
      </c>
      <c r="C28" s="97" t="str">
        <f>[1]Note!B26</f>
        <v>Clinical department/ward(if relevant)</v>
      </c>
      <c r="D28" s="77" t="s">
        <v>157</v>
      </c>
    </row>
    <row r="29" spans="2:8" ht="72" thickBot="1">
      <c r="B29" s="5">
        <f t="shared" si="1"/>
        <v>19</v>
      </c>
      <c r="C29" s="84" t="str">
        <f>[1]Note!B27</f>
        <v>Overview of functional requirements</v>
      </c>
      <c r="D29" s="77" t="s">
        <v>158</v>
      </c>
      <c r="E29" s="60"/>
      <c r="F29" s="60"/>
      <c r="G29" s="60"/>
      <c r="H29" s="60"/>
    </row>
    <row r="30" spans="2:8" ht="18.75" thickBot="1">
      <c r="B30" s="152" t="str">
        <f>[1]Note!A28</f>
        <v>TECHNICAL CHARACTERISTICS</v>
      </c>
      <c r="C30" s="153"/>
      <c r="D30" s="154"/>
    </row>
    <row r="31" spans="2:8" ht="342">
      <c r="B31" s="5">
        <f>B29+1</f>
        <v>20</v>
      </c>
      <c r="C31" s="84" t="str">
        <f>[1]Note!B29</f>
        <v>Detailed requirements</v>
      </c>
      <c r="D31" s="77" t="s">
        <v>168</v>
      </c>
    </row>
    <row r="32" spans="2:8" ht="28.5">
      <c r="B32" s="5">
        <f t="shared" si="1"/>
        <v>21</v>
      </c>
      <c r="C32" s="98" t="str">
        <f>[1]Note!B30</f>
        <v>Displayed parameters</v>
      </c>
      <c r="D32" s="77" t="s">
        <v>169</v>
      </c>
    </row>
    <row r="33" spans="1:43" ht="21" customHeight="1" thickBot="1">
      <c r="B33" s="5">
        <f t="shared" si="1"/>
        <v>22</v>
      </c>
      <c r="C33" s="99" t="str">
        <f>[1]Note!B31</f>
        <v>User adjustable settings</v>
      </c>
      <c r="D33" s="77" t="s">
        <v>170</v>
      </c>
    </row>
    <row r="34" spans="1:43" ht="18.75" thickBot="1">
      <c r="B34" s="138" t="str">
        <f>[1]Note!A32</f>
        <v>PHYSICAL/CHEMICAL CHARACTERISTICS</v>
      </c>
      <c r="C34" s="139"/>
      <c r="D34" s="142"/>
    </row>
    <row r="35" spans="1:43" ht="28.5">
      <c r="B35" s="109">
        <f>B33+1</f>
        <v>23</v>
      </c>
      <c r="C35" s="118" t="str">
        <f>[1]Note!B33</f>
        <v>Components(if relevant)</v>
      </c>
      <c r="D35" s="121" t="s">
        <v>171</v>
      </c>
    </row>
    <row r="36" spans="1:43" ht="15">
      <c r="B36" s="5">
        <f t="shared" si="1"/>
        <v>24</v>
      </c>
      <c r="C36" s="101" t="str">
        <f>[1]Note!B34</f>
        <v>Mobility, portability(if relevant)</v>
      </c>
      <c r="D36" s="77" t="s">
        <v>159</v>
      </c>
    </row>
    <row r="37" spans="1:43" ht="19.5" customHeight="1" thickBot="1">
      <c r="B37" s="70">
        <f>B36+1</f>
        <v>25</v>
      </c>
      <c r="C37" s="119" t="str">
        <f>[1]Note!B35</f>
        <v>Raw Materials(if relevant)</v>
      </c>
      <c r="D37" s="120" t="s">
        <v>9</v>
      </c>
    </row>
    <row r="38" spans="1:43" ht="18.75" thickBot="1">
      <c r="B38" s="138" t="str">
        <f>[1]Note!A36</f>
        <v>UTILITY REQUIREMENTS</v>
      </c>
      <c r="C38" s="139"/>
      <c r="D38" s="140"/>
    </row>
    <row r="39" spans="1:43" ht="43.5" customHeight="1" thickBot="1">
      <c r="B39" s="6">
        <f>B37+1</f>
        <v>26</v>
      </c>
      <c r="C39" s="122" t="str">
        <f>[1]Note!B37</f>
        <v>Electrical, water and/or gas supply (if relevant)</v>
      </c>
      <c r="D39" s="77" t="s">
        <v>172</v>
      </c>
    </row>
    <row r="40" spans="1:43" ht="18.75" thickBot="1">
      <c r="B40" s="138" t="str">
        <f>[1]Note!A38</f>
        <v>ACCESSORIES, CONSUMABLES, SPARE PARTS, OTHER COMPONENTS</v>
      </c>
      <c r="C40" s="139"/>
      <c r="D40" s="141"/>
    </row>
    <row r="41" spans="1:43" ht="285">
      <c r="B41" s="6">
        <f t="shared" ref="B41" si="2">B39+1</f>
        <v>27</v>
      </c>
      <c r="C41" s="102" t="str">
        <f>[1]Note!B39</f>
        <v>Accessories (if relevant)</v>
      </c>
      <c r="D41" s="77" t="s">
        <v>173</v>
      </c>
    </row>
    <row r="42" spans="1:43" ht="28.5">
      <c r="B42" s="6">
        <f>B41+1</f>
        <v>28</v>
      </c>
      <c r="C42" s="84" t="str">
        <f>[1]Note!B40</f>
        <v>Sterilization process for accessories (if relevant)</v>
      </c>
      <c r="D42" s="77" t="s">
        <v>10</v>
      </c>
    </row>
    <row r="43" spans="1:43" ht="114">
      <c r="B43" s="6">
        <f>B42+1</f>
        <v>29</v>
      </c>
      <c r="C43" s="84" t="str">
        <f>[1]Note!B41</f>
        <v>Consumables / reagents (if relevant)</v>
      </c>
      <c r="D43" s="77" t="s">
        <v>174</v>
      </c>
    </row>
    <row r="44" spans="1:43" s="7" customFormat="1" ht="15">
      <c r="A44" s="61"/>
      <c r="B44" s="6">
        <f>B43+1</f>
        <v>30</v>
      </c>
      <c r="C44" s="98" t="str">
        <f>[1]Note!B42</f>
        <v>Spare parts (if relevant)</v>
      </c>
      <c r="D44" s="77" t="s">
        <v>160</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row>
    <row r="45" spans="1:43" s="7" customFormat="1" ht="30.75" customHeight="1" thickBot="1">
      <c r="A45" s="61"/>
      <c r="B45" s="6">
        <f>B44+1</f>
        <v>31</v>
      </c>
      <c r="C45" s="103" t="str">
        <f>[1]Note!B43</f>
        <v>Other components (if relevant)</v>
      </c>
      <c r="D45" s="77" t="s">
        <v>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row>
    <row r="46" spans="1:43" ht="17.25" customHeight="1" thickBot="1">
      <c r="B46" s="138" t="str">
        <f>[1]Note!A44</f>
        <v xml:space="preserve">PACKAGING </v>
      </c>
      <c r="C46" s="139"/>
      <c r="D46" s="141"/>
    </row>
    <row r="47" spans="1:43" ht="30" customHeight="1">
      <c r="B47" s="6">
        <f>B45+1</f>
        <v>32</v>
      </c>
      <c r="C47" s="102" t="str">
        <f>[1]Note!B45</f>
        <v>Sterility status on delivery (if relevant)</v>
      </c>
      <c r="D47" s="79" t="s">
        <v>9</v>
      </c>
    </row>
    <row r="48" spans="1:43" ht="18" customHeight="1">
      <c r="B48" s="6">
        <f>B47+1</f>
        <v>33</v>
      </c>
      <c r="C48" s="102" t="str">
        <f>[1]Note!B46</f>
        <v>Shelf life (if relevant)</v>
      </c>
      <c r="D48" s="79" t="s">
        <v>161</v>
      </c>
    </row>
    <row r="49" spans="1:43" ht="28.5">
      <c r="B49" s="6">
        <f t="shared" ref="B49:B50" si="3">B48+1</f>
        <v>34</v>
      </c>
      <c r="C49" s="104" t="str">
        <f>[1]Note!B47</f>
        <v>Transportation and storage (if relevant)</v>
      </c>
      <c r="D49" s="80" t="s">
        <v>135</v>
      </c>
    </row>
    <row r="50" spans="1:43" ht="100.5" thickBot="1">
      <c r="B50" s="6">
        <f t="shared" si="3"/>
        <v>35</v>
      </c>
      <c r="C50" s="105" t="str">
        <f>[1]Note!B48</f>
        <v>Labelling (if relevant)</v>
      </c>
      <c r="D50" s="81" t="s">
        <v>142</v>
      </c>
    </row>
    <row r="51" spans="1:43" ht="18.75" thickBot="1">
      <c r="B51" s="158" t="str">
        <f>[1]Note!A49</f>
        <v>ENVIRONMENTAL REQUIREMENTS</v>
      </c>
      <c r="C51" s="159"/>
      <c r="D51" s="160"/>
    </row>
    <row r="52" spans="1:43" ht="58.5" customHeight="1" thickBot="1">
      <c r="B52" s="6">
        <f>B50+1</f>
        <v>36</v>
      </c>
      <c r="C52" s="122" t="str">
        <f>[1]Note!B50</f>
        <v xml:space="preserve">Context-dependent requirements </v>
      </c>
      <c r="D52" s="81" t="s">
        <v>162</v>
      </c>
    </row>
    <row r="53" spans="1:43" ht="20.25" customHeight="1" thickBot="1">
      <c r="B53" s="138" t="str">
        <f>[1]Note!A51</f>
        <v>TRAINING, INSTALLATION AND UTILISATION</v>
      </c>
      <c r="C53" s="139"/>
      <c r="D53" s="141"/>
    </row>
    <row r="54" spans="1:43" ht="28.5">
      <c r="B54" s="6">
        <f>B52+1</f>
        <v>37</v>
      </c>
      <c r="C54" s="102" t="str">
        <f>[1]Note!B52</f>
        <v>Pre-installation requirements(if relevant)</v>
      </c>
      <c r="D54" s="81" t="s">
        <v>10</v>
      </c>
    </row>
    <row r="55" spans="1:43" s="7" customFormat="1" ht="42.75">
      <c r="A55" s="61"/>
      <c r="B55" s="6">
        <f t="shared" ref="B55:B63" si="4">B54+1</f>
        <v>38</v>
      </c>
      <c r="C55" s="106" t="str">
        <f>[1]Note!B53</f>
        <v>Requirements for commissioning (if relevant)</v>
      </c>
      <c r="D55" s="81" t="s">
        <v>138</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row>
    <row r="56" spans="1:43" s="7" customFormat="1" ht="28.5">
      <c r="A56" s="61"/>
      <c r="B56" s="6">
        <f t="shared" si="4"/>
        <v>39</v>
      </c>
      <c r="C56" s="99" t="str">
        <f>[1]Note!B54</f>
        <v>Training of user/s (if relevant)</v>
      </c>
      <c r="D56" s="81" t="s">
        <v>132</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row>
    <row r="57" spans="1:43" ht="29.25" thickBot="1">
      <c r="B57" s="5">
        <f>B56+1</f>
        <v>40</v>
      </c>
      <c r="C57" s="103" t="str">
        <f>[1]Note!B55</f>
        <v>User care(if relevant)</v>
      </c>
      <c r="D57" s="77" t="s">
        <v>163</v>
      </c>
    </row>
    <row r="58" spans="1:43" ht="18.75" thickBot="1">
      <c r="B58" s="161" t="str">
        <f>[1]Note!A56</f>
        <v>WARRANTY AND MAINTENANCE</v>
      </c>
      <c r="C58" s="162"/>
      <c r="D58" s="163"/>
    </row>
    <row r="59" spans="1:43" ht="28.5">
      <c r="B59" s="6">
        <f>B57+1</f>
        <v>41</v>
      </c>
      <c r="C59" s="100" t="str">
        <f>[1]Note!B57</f>
        <v>Warranty</v>
      </c>
      <c r="D59" s="79" t="s">
        <v>175</v>
      </c>
    </row>
    <row r="60" spans="1:43" s="7" customFormat="1" ht="28.5">
      <c r="A60" s="61"/>
      <c r="B60" s="6">
        <f t="shared" si="4"/>
        <v>42</v>
      </c>
      <c r="C60" s="98" t="str">
        <f>[1]Note!B58</f>
        <v>Maintenance tasks</v>
      </c>
      <c r="D60" s="78" t="s">
        <v>136</v>
      </c>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row>
    <row r="61" spans="1:43" ht="42.75">
      <c r="B61" s="6">
        <f t="shared" si="4"/>
        <v>43</v>
      </c>
      <c r="C61" s="84" t="str">
        <f>[1]Note!B59</f>
        <v xml:space="preserve">Type of service contract </v>
      </c>
      <c r="D61" s="77" t="s">
        <v>140</v>
      </c>
    </row>
    <row r="62" spans="1:43" s="7" customFormat="1" ht="42.75">
      <c r="A62" s="61"/>
      <c r="B62" s="6">
        <f t="shared" si="4"/>
        <v>44</v>
      </c>
      <c r="C62" s="98" t="str">
        <f>[1]Note!B60</f>
        <v>Spare parts availability post-warranty</v>
      </c>
      <c r="D62" s="77" t="s">
        <v>165</v>
      </c>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row>
    <row r="63" spans="1:43" s="7" customFormat="1" ht="29.25" thickBot="1">
      <c r="A63" s="61"/>
      <c r="B63" s="6">
        <f t="shared" si="4"/>
        <v>45</v>
      </c>
      <c r="C63" s="99" t="str">
        <f>[1]Note!B61</f>
        <v>Software / Hardware upgrade availability</v>
      </c>
      <c r="D63" s="81" t="s">
        <v>139</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row>
    <row r="64" spans="1:43" ht="18.75" thickBot="1">
      <c r="B64" s="138" t="str">
        <f>[1]Note!A62</f>
        <v>DOCUMENTATION</v>
      </c>
      <c r="C64" s="139"/>
      <c r="D64" s="141"/>
    </row>
    <row r="65" spans="1:43" ht="100.5" thickBot="1">
      <c r="B65" s="8">
        <f>B63+1</f>
        <v>46</v>
      </c>
      <c r="C65" s="102" t="str">
        <f>[1]Note!B63</f>
        <v>Documentation requirements</v>
      </c>
      <c r="D65" s="81" t="s">
        <v>176</v>
      </c>
    </row>
    <row r="66" spans="1:43" s="7" customFormat="1" ht="18.75" thickBot="1">
      <c r="A66" s="61"/>
      <c r="B66" s="138" t="str">
        <f>[1]Note!A64</f>
        <v>DECOMMISSIONING</v>
      </c>
      <c r="C66" s="139"/>
      <c r="D66" s="14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s="16" customFormat="1" ht="15.75" thickBot="1">
      <c r="A67" s="58"/>
      <c r="B67" s="17">
        <f>B65+1</f>
        <v>47</v>
      </c>
      <c r="C67" s="107" t="str">
        <f>[1]Note!B65</f>
        <v xml:space="preserve">Estimated Life Span </v>
      </c>
      <c r="D67" s="82" t="s">
        <v>164</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row>
    <row r="68" spans="1:43" ht="45.75" customHeight="1" thickBot="1">
      <c r="B68" s="155" t="str">
        <f>[1]Note!A66</f>
        <v xml:space="preserve">SAFETY AND STANDARDS </v>
      </c>
      <c r="C68" s="156"/>
      <c r="D68" s="157"/>
      <c r="E68" s="62"/>
      <c r="F68" s="62"/>
      <c r="G68" s="62"/>
      <c r="H68" s="62"/>
      <c r="I68" s="62"/>
      <c r="J68" s="62"/>
    </row>
    <row r="69" spans="1:43" ht="85.5">
      <c r="B69" s="109">
        <f>B67+1</f>
        <v>48</v>
      </c>
      <c r="C69" s="110" t="str">
        <f>[1]Note!B67</f>
        <v>Standards, for the manufacturer and the equipment</v>
      </c>
      <c r="D69" s="111" t="s">
        <v>177</v>
      </c>
      <c r="E69" s="63"/>
      <c r="F69" s="64"/>
      <c r="G69" s="64"/>
      <c r="H69" s="64"/>
    </row>
    <row r="70" spans="1:43" ht="57">
      <c r="B70" s="5">
        <f>B69+1</f>
        <v>49</v>
      </c>
      <c r="C70" s="106" t="str">
        <f>[1]Note!B68</f>
        <v>Regulatory Approval / Certification</v>
      </c>
      <c r="D70" s="112" t="s">
        <v>141</v>
      </c>
      <c r="E70" s="62"/>
      <c r="F70" s="62"/>
      <c r="G70" s="62"/>
      <c r="H70" s="62"/>
      <c r="I70" s="62"/>
      <c r="J70" s="62"/>
    </row>
    <row r="71" spans="1:43" ht="228.75" thickBot="1">
      <c r="B71" s="70">
        <f t="shared" ref="B71" si="5">B70+1</f>
        <v>50</v>
      </c>
      <c r="C71" s="113" t="str">
        <f>[1]Note!B69</f>
        <v>International standards</v>
      </c>
      <c r="D71" s="164" t="s">
        <v>166</v>
      </c>
      <c r="E71" s="65"/>
      <c r="F71" s="65"/>
      <c r="G71" s="66"/>
      <c r="H71" s="66"/>
      <c r="I71" s="65"/>
      <c r="J71" s="65"/>
    </row>
    <row r="72" spans="1:43" s="58" customFormat="1">
      <c r="B72" s="67"/>
      <c r="C72" s="85"/>
      <c r="D72" s="71"/>
    </row>
    <row r="73" spans="1:43" s="58" customFormat="1">
      <c r="B73" s="67"/>
      <c r="C73" s="85"/>
      <c r="D73" s="71"/>
    </row>
    <row r="74" spans="1:43" s="58" customFormat="1">
      <c r="B74" s="67"/>
      <c r="C74" s="85"/>
      <c r="D74" s="71"/>
    </row>
    <row r="75" spans="1:43" s="58" customFormat="1">
      <c r="B75" s="67"/>
      <c r="C75" s="85"/>
      <c r="D75" s="71"/>
    </row>
    <row r="76" spans="1:43" s="58" customFormat="1">
      <c r="B76" s="67"/>
      <c r="C76" s="85"/>
      <c r="D76" s="71"/>
    </row>
    <row r="77" spans="1:43" s="58" customFormat="1">
      <c r="B77" s="67"/>
      <c r="C77" s="85"/>
      <c r="D77" s="71"/>
    </row>
    <row r="78" spans="1:43" s="58" customFormat="1">
      <c r="B78" s="67"/>
      <c r="C78" s="85"/>
      <c r="D78" s="71"/>
    </row>
    <row r="79" spans="1:43" s="58" customFormat="1">
      <c r="B79" s="67"/>
      <c r="C79" s="85"/>
      <c r="D79" s="71"/>
    </row>
    <row r="80" spans="1:43" s="58" customFormat="1">
      <c r="B80" s="67"/>
      <c r="C80" s="85"/>
      <c r="D80" s="71"/>
    </row>
    <row r="81" spans="2:4" s="58" customFormat="1">
      <c r="B81" s="67"/>
      <c r="C81" s="85"/>
      <c r="D81" s="71"/>
    </row>
    <row r="82" spans="2:4" s="58" customFormat="1">
      <c r="B82" s="67"/>
      <c r="C82" s="85"/>
      <c r="D82" s="71"/>
    </row>
    <row r="83" spans="2:4" s="58" customFormat="1">
      <c r="B83" s="67"/>
      <c r="C83" s="85"/>
      <c r="D83" s="71"/>
    </row>
    <row r="84" spans="2:4" s="58" customFormat="1">
      <c r="B84" s="67"/>
      <c r="C84" s="85"/>
      <c r="D84" s="71"/>
    </row>
    <row r="85" spans="2:4" s="58" customFormat="1">
      <c r="B85" s="67"/>
      <c r="C85" s="85"/>
      <c r="D85" s="71"/>
    </row>
    <row r="86" spans="2:4" s="58" customFormat="1">
      <c r="B86" s="67"/>
      <c r="C86" s="85"/>
      <c r="D86" s="71"/>
    </row>
    <row r="87" spans="2:4" s="58" customFormat="1">
      <c r="B87" s="67"/>
      <c r="C87" s="85"/>
      <c r="D87" s="71"/>
    </row>
    <row r="88" spans="2:4" s="58" customFormat="1">
      <c r="B88" s="67"/>
      <c r="C88" s="85"/>
      <c r="D88" s="71"/>
    </row>
    <row r="89" spans="2:4" s="58" customFormat="1">
      <c r="B89" s="67"/>
      <c r="C89" s="85"/>
      <c r="D89" s="71"/>
    </row>
    <row r="90" spans="2:4" s="58" customFormat="1">
      <c r="B90" s="67"/>
      <c r="C90" s="85"/>
      <c r="D90" s="71"/>
    </row>
    <row r="91" spans="2:4" s="58" customFormat="1">
      <c r="B91" s="67"/>
      <c r="C91" s="85"/>
      <c r="D91" s="71"/>
    </row>
    <row r="92" spans="2:4" s="58" customFormat="1">
      <c r="B92" s="67"/>
      <c r="C92" s="85"/>
      <c r="D92" s="71"/>
    </row>
    <row r="93" spans="2:4" s="58" customFormat="1">
      <c r="B93" s="67"/>
      <c r="C93" s="85"/>
      <c r="D93" s="71"/>
    </row>
    <row r="94" spans="2:4" s="58" customFormat="1">
      <c r="B94" s="67"/>
      <c r="C94" s="85"/>
      <c r="D94" s="71"/>
    </row>
    <row r="95" spans="2:4" s="58" customFormat="1">
      <c r="B95" s="67"/>
      <c r="C95" s="85"/>
      <c r="D95" s="71"/>
    </row>
    <row r="96" spans="2:4" s="58" customFormat="1">
      <c r="B96" s="67"/>
      <c r="C96" s="85"/>
      <c r="D96" s="71"/>
    </row>
    <row r="97" spans="2:4" s="58" customFormat="1">
      <c r="B97" s="67"/>
      <c r="C97" s="85"/>
      <c r="D97" s="71"/>
    </row>
    <row r="98" spans="2:4" s="58" customFormat="1">
      <c r="B98" s="67"/>
      <c r="C98" s="85"/>
      <c r="D98" s="71"/>
    </row>
    <row r="99" spans="2:4" s="58" customFormat="1">
      <c r="B99" s="67"/>
      <c r="C99" s="85"/>
      <c r="D99" s="71"/>
    </row>
    <row r="100" spans="2:4" s="58" customFormat="1">
      <c r="B100" s="67"/>
      <c r="C100" s="85"/>
      <c r="D100" s="71"/>
    </row>
    <row r="101" spans="2:4" s="58" customFormat="1">
      <c r="B101" s="67"/>
      <c r="C101" s="85"/>
      <c r="D101" s="71"/>
    </row>
    <row r="102" spans="2:4" s="58" customFormat="1">
      <c r="B102" s="67"/>
      <c r="C102" s="85"/>
      <c r="D102" s="71"/>
    </row>
    <row r="103" spans="2:4" s="58" customFormat="1">
      <c r="B103" s="67"/>
      <c r="C103" s="85"/>
      <c r="D103" s="71"/>
    </row>
    <row r="104" spans="2:4" s="58" customFormat="1">
      <c r="B104" s="67"/>
      <c r="C104" s="85"/>
      <c r="D104" s="71"/>
    </row>
    <row r="105" spans="2:4" s="58" customFormat="1">
      <c r="B105" s="67"/>
      <c r="C105" s="85"/>
      <c r="D105" s="71"/>
    </row>
    <row r="106" spans="2:4" s="58" customFormat="1">
      <c r="B106" s="67"/>
      <c r="C106" s="85"/>
      <c r="D106" s="71"/>
    </row>
    <row r="107" spans="2:4" s="58" customFormat="1">
      <c r="B107" s="67"/>
      <c r="C107" s="85"/>
      <c r="D107" s="71"/>
    </row>
    <row r="108" spans="2:4" s="58" customFormat="1">
      <c r="B108" s="67"/>
      <c r="C108" s="85"/>
      <c r="D108" s="71"/>
    </row>
    <row r="109" spans="2:4" s="58" customFormat="1">
      <c r="B109" s="67"/>
      <c r="C109" s="85"/>
      <c r="D109" s="71"/>
    </row>
    <row r="110" spans="2:4" s="58" customFormat="1">
      <c r="B110" s="67"/>
      <c r="C110" s="85"/>
      <c r="D110" s="71"/>
    </row>
    <row r="111" spans="2:4" s="58" customFormat="1">
      <c r="B111" s="67"/>
      <c r="C111" s="85"/>
      <c r="D111" s="71"/>
    </row>
    <row r="112" spans="2:4" s="58" customFormat="1">
      <c r="B112" s="67"/>
      <c r="C112" s="85"/>
      <c r="D112" s="71"/>
    </row>
    <row r="113" spans="2:4" s="58" customFormat="1">
      <c r="B113" s="67"/>
      <c r="C113" s="85"/>
      <c r="D113" s="71"/>
    </row>
    <row r="114" spans="2:4" s="58" customFormat="1">
      <c r="B114" s="67"/>
      <c r="C114" s="85"/>
      <c r="D114" s="71"/>
    </row>
    <row r="115" spans="2:4" s="58" customFormat="1">
      <c r="B115" s="67"/>
      <c r="C115" s="85"/>
      <c r="D115" s="71"/>
    </row>
    <row r="116" spans="2:4" s="58" customFormat="1">
      <c r="B116" s="67"/>
      <c r="C116" s="85"/>
      <c r="D116" s="71"/>
    </row>
    <row r="117" spans="2:4" s="58" customFormat="1">
      <c r="B117" s="67"/>
      <c r="C117" s="85"/>
      <c r="D117" s="71"/>
    </row>
    <row r="118" spans="2:4" s="58" customFormat="1">
      <c r="B118" s="67"/>
      <c r="C118" s="85"/>
      <c r="D118" s="71"/>
    </row>
    <row r="119" spans="2:4" s="58" customFormat="1">
      <c r="B119" s="67"/>
      <c r="C119" s="85"/>
      <c r="D119" s="71"/>
    </row>
    <row r="120" spans="2:4" s="58" customFormat="1">
      <c r="B120" s="67"/>
      <c r="C120" s="85"/>
      <c r="D120" s="71"/>
    </row>
    <row r="121" spans="2:4" s="58" customFormat="1">
      <c r="B121" s="67"/>
      <c r="C121" s="85"/>
      <c r="D121" s="71"/>
    </row>
    <row r="122" spans="2:4" s="58" customFormat="1">
      <c r="B122" s="67"/>
      <c r="C122" s="85"/>
      <c r="D122" s="71"/>
    </row>
    <row r="123" spans="2:4" s="58" customFormat="1">
      <c r="B123" s="67"/>
      <c r="C123" s="85"/>
      <c r="D123" s="71"/>
    </row>
    <row r="124" spans="2:4" s="58" customFormat="1">
      <c r="B124" s="67"/>
      <c r="C124" s="85"/>
      <c r="D124" s="71"/>
    </row>
    <row r="125" spans="2:4" s="58" customFormat="1">
      <c r="B125" s="67"/>
      <c r="C125" s="85"/>
      <c r="D125" s="71"/>
    </row>
    <row r="126" spans="2:4" s="58" customFormat="1">
      <c r="B126" s="67"/>
      <c r="C126" s="85"/>
      <c r="D126" s="71"/>
    </row>
    <row r="127" spans="2:4" s="58" customFormat="1">
      <c r="B127" s="67"/>
      <c r="C127" s="85"/>
      <c r="D127" s="71"/>
    </row>
    <row r="128" spans="2:4" s="58" customFormat="1">
      <c r="B128" s="67"/>
      <c r="C128" s="85"/>
      <c r="D128" s="71"/>
    </row>
    <row r="129" spans="2:4" s="58" customFormat="1">
      <c r="B129" s="67"/>
      <c r="C129" s="85"/>
      <c r="D129" s="71"/>
    </row>
    <row r="130" spans="2:4" s="58" customFormat="1">
      <c r="B130" s="67"/>
      <c r="C130" s="85"/>
      <c r="D130" s="71"/>
    </row>
    <row r="131" spans="2:4" s="58" customFormat="1">
      <c r="B131" s="67"/>
      <c r="C131" s="85"/>
      <c r="D131" s="71"/>
    </row>
    <row r="132" spans="2:4" s="58" customFormat="1">
      <c r="B132" s="67"/>
      <c r="C132" s="85"/>
      <c r="D132" s="71"/>
    </row>
    <row r="133" spans="2:4" s="58" customFormat="1">
      <c r="B133" s="67"/>
      <c r="C133" s="85"/>
      <c r="D133" s="71"/>
    </row>
    <row r="134" spans="2:4" s="58" customFormat="1">
      <c r="B134" s="67"/>
      <c r="C134" s="85"/>
      <c r="D134" s="71"/>
    </row>
    <row r="135" spans="2:4" s="58" customFormat="1">
      <c r="B135" s="67"/>
      <c r="C135" s="85"/>
      <c r="D135" s="71"/>
    </row>
    <row r="136" spans="2:4" s="58" customFormat="1">
      <c r="B136" s="67"/>
      <c r="C136" s="85"/>
      <c r="D136" s="71"/>
    </row>
    <row r="137" spans="2:4" s="58" customFormat="1">
      <c r="B137" s="67"/>
      <c r="C137" s="85"/>
      <c r="D137" s="71"/>
    </row>
    <row r="138" spans="2:4" s="58" customFormat="1">
      <c r="B138" s="67"/>
      <c r="C138" s="85"/>
      <c r="D138" s="71"/>
    </row>
    <row r="139" spans="2:4" s="58" customFormat="1">
      <c r="B139" s="67"/>
      <c r="C139" s="85"/>
      <c r="D139" s="71"/>
    </row>
    <row r="140" spans="2:4" s="58" customFormat="1">
      <c r="B140" s="67"/>
      <c r="C140" s="85"/>
      <c r="D140" s="71"/>
    </row>
    <row r="141" spans="2:4" s="58" customFormat="1">
      <c r="B141" s="67"/>
      <c r="C141" s="85"/>
      <c r="D141" s="71"/>
    </row>
    <row r="142" spans="2:4" s="58" customFormat="1">
      <c r="B142" s="67"/>
      <c r="C142" s="85"/>
      <c r="D142" s="71"/>
    </row>
    <row r="143" spans="2:4" s="58" customFormat="1">
      <c r="B143" s="67"/>
      <c r="C143" s="85"/>
      <c r="D143" s="71"/>
    </row>
    <row r="144" spans="2:4" s="58" customFormat="1">
      <c r="B144" s="67"/>
      <c r="C144" s="85"/>
      <c r="D144" s="71"/>
    </row>
    <row r="145" spans="2:4" s="58" customFormat="1">
      <c r="B145" s="67"/>
      <c r="C145" s="85"/>
      <c r="D145" s="71"/>
    </row>
    <row r="146" spans="2:4" s="58" customFormat="1">
      <c r="B146" s="67"/>
      <c r="C146" s="85"/>
      <c r="D146" s="71"/>
    </row>
    <row r="147" spans="2:4" s="58" customFormat="1">
      <c r="B147" s="67"/>
      <c r="C147" s="85"/>
      <c r="D147" s="71"/>
    </row>
    <row r="148" spans="2:4" s="58" customFormat="1">
      <c r="B148" s="67"/>
      <c r="C148" s="85"/>
      <c r="D148" s="71"/>
    </row>
    <row r="149" spans="2:4" s="58" customFormat="1">
      <c r="B149" s="67"/>
      <c r="C149" s="85"/>
      <c r="D149" s="71"/>
    </row>
    <row r="150" spans="2:4" s="58" customFormat="1">
      <c r="B150" s="67"/>
      <c r="C150" s="85"/>
      <c r="D150" s="71"/>
    </row>
    <row r="151" spans="2:4" s="58" customFormat="1">
      <c r="B151" s="67"/>
      <c r="C151" s="85"/>
      <c r="D151" s="71"/>
    </row>
    <row r="152" spans="2:4" s="58" customFormat="1">
      <c r="B152" s="67"/>
      <c r="C152" s="85"/>
      <c r="D152" s="71"/>
    </row>
    <row r="153" spans="2:4" s="58" customFormat="1">
      <c r="B153" s="67"/>
      <c r="C153" s="85"/>
      <c r="D153" s="71"/>
    </row>
    <row r="154" spans="2:4" s="58" customFormat="1">
      <c r="B154" s="67"/>
      <c r="C154" s="85"/>
      <c r="D154" s="71"/>
    </row>
    <row r="155" spans="2:4" s="58" customFormat="1">
      <c r="B155" s="67"/>
      <c r="C155" s="85"/>
      <c r="D155" s="71"/>
    </row>
    <row r="156" spans="2:4" s="58" customFormat="1">
      <c r="B156" s="67"/>
      <c r="C156" s="85"/>
      <c r="D156" s="71"/>
    </row>
    <row r="157" spans="2:4" s="58" customFormat="1">
      <c r="B157" s="67"/>
      <c r="C157" s="85"/>
      <c r="D157" s="71"/>
    </row>
    <row r="158" spans="2:4" s="58" customFormat="1">
      <c r="B158" s="67"/>
      <c r="C158" s="85"/>
      <c r="D158" s="71"/>
    </row>
    <row r="159" spans="2:4" s="58" customFormat="1">
      <c r="B159" s="67"/>
      <c r="C159" s="85"/>
      <c r="D159" s="71"/>
    </row>
    <row r="160" spans="2:4" s="58" customFormat="1">
      <c r="B160" s="67"/>
      <c r="C160" s="85"/>
      <c r="D160" s="71"/>
    </row>
    <row r="161" spans="2:4" s="58" customFormat="1">
      <c r="B161" s="67"/>
      <c r="C161" s="85"/>
      <c r="D161" s="71"/>
    </row>
    <row r="162" spans="2:4" s="58" customFormat="1">
      <c r="B162" s="67"/>
      <c r="C162" s="85"/>
      <c r="D162" s="71"/>
    </row>
    <row r="163" spans="2:4" s="58" customFormat="1">
      <c r="B163" s="67"/>
      <c r="C163" s="85"/>
      <c r="D163" s="71"/>
    </row>
    <row r="164" spans="2:4" s="58" customFormat="1">
      <c r="B164" s="67"/>
      <c r="C164" s="85"/>
      <c r="D164" s="71"/>
    </row>
    <row r="165" spans="2:4" s="58" customFormat="1">
      <c r="B165" s="67"/>
      <c r="C165" s="85"/>
      <c r="D165" s="71"/>
    </row>
    <row r="166" spans="2:4" s="58" customFormat="1">
      <c r="B166" s="67"/>
      <c r="C166" s="85"/>
      <c r="D166" s="71"/>
    </row>
    <row r="167" spans="2:4" s="58" customFormat="1">
      <c r="B167" s="67"/>
      <c r="C167" s="85"/>
      <c r="D167" s="71"/>
    </row>
    <row r="168" spans="2:4" s="58" customFormat="1">
      <c r="B168" s="67"/>
      <c r="C168" s="85"/>
      <c r="D168" s="71"/>
    </row>
    <row r="169" spans="2:4" s="58" customFormat="1">
      <c r="B169" s="67"/>
      <c r="C169" s="85"/>
      <c r="D169" s="71"/>
    </row>
    <row r="170" spans="2:4" s="58" customFormat="1">
      <c r="B170" s="67"/>
      <c r="C170" s="85"/>
      <c r="D170" s="71"/>
    </row>
    <row r="171" spans="2:4" s="58" customFormat="1">
      <c r="B171" s="67"/>
      <c r="C171" s="85"/>
      <c r="D171" s="71"/>
    </row>
    <row r="172" spans="2:4" s="58" customFormat="1">
      <c r="B172" s="67"/>
      <c r="C172" s="85"/>
      <c r="D172" s="71"/>
    </row>
    <row r="173" spans="2:4" s="58" customFormat="1">
      <c r="B173" s="67"/>
      <c r="C173" s="85"/>
      <c r="D173" s="71"/>
    </row>
    <row r="174" spans="2:4" s="58" customFormat="1">
      <c r="B174" s="67"/>
      <c r="C174" s="85"/>
      <c r="D174" s="71"/>
    </row>
    <row r="175" spans="2:4" s="58" customFormat="1">
      <c r="B175" s="67"/>
      <c r="C175" s="85"/>
      <c r="D175" s="71"/>
    </row>
    <row r="176" spans="2:4" s="58" customFormat="1">
      <c r="B176" s="67"/>
      <c r="C176" s="85"/>
      <c r="D176" s="71"/>
    </row>
    <row r="177" spans="2:4" s="58" customFormat="1">
      <c r="B177" s="67"/>
      <c r="C177" s="85"/>
      <c r="D177" s="71"/>
    </row>
    <row r="178" spans="2:4" s="58" customFormat="1">
      <c r="B178" s="67"/>
      <c r="C178" s="85"/>
      <c r="D178" s="71"/>
    </row>
    <row r="179" spans="2:4" s="58" customFormat="1">
      <c r="B179" s="67"/>
      <c r="C179" s="85"/>
      <c r="D179" s="71"/>
    </row>
    <row r="180" spans="2:4" s="58" customFormat="1">
      <c r="B180" s="67"/>
      <c r="C180" s="85"/>
      <c r="D180" s="71"/>
    </row>
    <row r="181" spans="2:4" s="58" customFormat="1">
      <c r="B181" s="67"/>
      <c r="C181" s="85"/>
      <c r="D181" s="71"/>
    </row>
    <row r="182" spans="2:4" s="58" customFormat="1">
      <c r="B182" s="67"/>
      <c r="C182" s="85"/>
      <c r="D182" s="71"/>
    </row>
    <row r="183" spans="2:4" s="58" customFormat="1">
      <c r="B183" s="67"/>
      <c r="C183" s="85"/>
      <c r="D183" s="71"/>
    </row>
    <row r="184" spans="2:4" s="58" customFormat="1">
      <c r="B184" s="67"/>
      <c r="C184" s="85"/>
      <c r="D184" s="71"/>
    </row>
    <row r="185" spans="2:4" s="58" customFormat="1">
      <c r="B185" s="67"/>
      <c r="C185" s="85"/>
      <c r="D185" s="71"/>
    </row>
    <row r="186" spans="2:4" s="58" customFormat="1">
      <c r="B186" s="67"/>
      <c r="C186" s="85"/>
      <c r="D186" s="71"/>
    </row>
    <row r="187" spans="2:4" s="58" customFormat="1">
      <c r="B187" s="67"/>
      <c r="C187" s="85"/>
      <c r="D187" s="71"/>
    </row>
    <row r="188" spans="2:4" s="58" customFormat="1">
      <c r="B188" s="67"/>
      <c r="C188" s="85"/>
      <c r="D188" s="71"/>
    </row>
    <row r="189" spans="2:4" s="58" customFormat="1">
      <c r="B189" s="67"/>
      <c r="C189" s="85"/>
      <c r="D189" s="71"/>
    </row>
    <row r="190" spans="2:4" s="58" customFormat="1">
      <c r="B190" s="67"/>
      <c r="C190" s="85"/>
      <c r="D190" s="71"/>
    </row>
    <row r="191" spans="2:4" s="58" customFormat="1">
      <c r="B191" s="67"/>
      <c r="C191" s="85"/>
      <c r="D191" s="71"/>
    </row>
    <row r="192" spans="2:4" s="58" customFormat="1">
      <c r="B192" s="67"/>
      <c r="C192" s="85"/>
      <c r="D192" s="71"/>
    </row>
    <row r="193" spans="2:4" s="58" customFormat="1">
      <c r="B193" s="67"/>
      <c r="C193" s="85"/>
      <c r="D193" s="71"/>
    </row>
    <row r="194" spans="2:4" s="58" customFormat="1">
      <c r="B194" s="67"/>
      <c r="C194" s="85"/>
      <c r="D194" s="71"/>
    </row>
    <row r="195" spans="2:4" s="58" customFormat="1">
      <c r="B195" s="67"/>
      <c r="C195" s="85"/>
      <c r="D195" s="71"/>
    </row>
    <row r="196" spans="2:4" s="58" customFormat="1">
      <c r="B196" s="67"/>
      <c r="C196" s="85"/>
      <c r="D196" s="71"/>
    </row>
    <row r="197" spans="2:4" s="58" customFormat="1">
      <c r="B197" s="67"/>
      <c r="C197" s="85"/>
      <c r="D197" s="71"/>
    </row>
    <row r="198" spans="2:4" s="58" customFormat="1">
      <c r="B198" s="67"/>
      <c r="C198" s="85"/>
      <c r="D198" s="71"/>
    </row>
    <row r="199" spans="2:4" s="58" customFormat="1">
      <c r="B199" s="67"/>
      <c r="C199" s="85"/>
      <c r="D199" s="71"/>
    </row>
    <row r="200" spans="2:4" s="58" customFormat="1">
      <c r="B200" s="67"/>
      <c r="C200" s="85"/>
      <c r="D200" s="71"/>
    </row>
    <row r="201" spans="2:4" s="58" customFormat="1">
      <c r="B201" s="67"/>
      <c r="C201" s="85"/>
      <c r="D201" s="71"/>
    </row>
    <row r="202" spans="2:4" s="58" customFormat="1">
      <c r="B202" s="67"/>
      <c r="C202" s="85"/>
      <c r="D202" s="71"/>
    </row>
    <row r="203" spans="2:4" s="58" customFormat="1">
      <c r="B203" s="67"/>
      <c r="C203" s="85"/>
      <c r="D203" s="71"/>
    </row>
    <row r="204" spans="2:4" s="58" customFormat="1">
      <c r="B204" s="67"/>
      <c r="C204" s="85"/>
      <c r="D204" s="71"/>
    </row>
    <row r="205" spans="2:4" s="58" customFormat="1">
      <c r="B205" s="67"/>
      <c r="C205" s="85"/>
      <c r="D205" s="71"/>
    </row>
    <row r="206" spans="2:4" s="58" customFormat="1">
      <c r="B206" s="67"/>
      <c r="C206" s="85"/>
      <c r="D206" s="71"/>
    </row>
    <row r="207" spans="2:4" s="58" customFormat="1">
      <c r="B207" s="67"/>
      <c r="C207" s="85"/>
      <c r="D207" s="71"/>
    </row>
    <row r="208" spans="2:4" s="58" customFormat="1">
      <c r="B208" s="67"/>
      <c r="C208" s="85"/>
      <c r="D208" s="71"/>
    </row>
    <row r="209" spans="2:4" s="58" customFormat="1">
      <c r="B209" s="67"/>
      <c r="C209" s="85"/>
      <c r="D209" s="71"/>
    </row>
    <row r="210" spans="2:4" s="58" customFormat="1">
      <c r="B210" s="67"/>
      <c r="C210" s="85"/>
      <c r="D210" s="71"/>
    </row>
    <row r="211" spans="2:4" s="58" customFormat="1">
      <c r="B211" s="67"/>
      <c r="C211" s="85"/>
      <c r="D211" s="71"/>
    </row>
    <row r="212" spans="2:4" s="58" customFormat="1">
      <c r="B212" s="67"/>
      <c r="C212" s="85"/>
      <c r="D212" s="71"/>
    </row>
    <row r="213" spans="2:4" s="58" customFormat="1">
      <c r="B213" s="67"/>
      <c r="C213" s="85"/>
      <c r="D213" s="71"/>
    </row>
    <row r="214" spans="2:4" s="58" customFormat="1">
      <c r="B214" s="67"/>
      <c r="C214" s="85"/>
      <c r="D214" s="71"/>
    </row>
    <row r="215" spans="2:4" s="58" customFormat="1">
      <c r="B215" s="67"/>
      <c r="C215" s="85"/>
      <c r="D215" s="71"/>
    </row>
    <row r="216" spans="2:4" s="58" customFormat="1">
      <c r="B216" s="67"/>
      <c r="C216" s="85"/>
      <c r="D216" s="71"/>
    </row>
    <row r="217" spans="2:4" s="58" customFormat="1">
      <c r="B217" s="67"/>
      <c r="C217" s="85"/>
      <c r="D217" s="71"/>
    </row>
    <row r="218" spans="2:4" s="58" customFormat="1">
      <c r="B218" s="67"/>
      <c r="C218" s="85"/>
      <c r="D218" s="71"/>
    </row>
    <row r="219" spans="2:4" s="58" customFormat="1">
      <c r="B219" s="67"/>
      <c r="C219" s="85"/>
      <c r="D219" s="71"/>
    </row>
    <row r="220" spans="2:4" s="58" customFormat="1">
      <c r="B220" s="67"/>
      <c r="C220" s="85"/>
      <c r="D220" s="71"/>
    </row>
    <row r="221" spans="2:4" s="58" customFormat="1">
      <c r="B221" s="67"/>
      <c r="C221" s="85"/>
      <c r="D221" s="71"/>
    </row>
    <row r="222" spans="2:4" s="58" customFormat="1">
      <c r="B222" s="67"/>
      <c r="C222" s="85"/>
      <c r="D222" s="71"/>
    </row>
    <row r="223" spans="2:4" s="58" customFormat="1">
      <c r="B223" s="67"/>
      <c r="C223" s="85"/>
      <c r="D223" s="71"/>
    </row>
    <row r="224" spans="2:4" s="58" customFormat="1">
      <c r="B224" s="67"/>
      <c r="C224" s="85"/>
      <c r="D224" s="71"/>
    </row>
    <row r="225" spans="2:4" s="58" customFormat="1">
      <c r="B225" s="67"/>
      <c r="C225" s="85"/>
      <c r="D225" s="71"/>
    </row>
    <row r="226" spans="2:4" s="58" customFormat="1">
      <c r="B226" s="67"/>
      <c r="C226" s="85"/>
      <c r="D226" s="71"/>
    </row>
    <row r="227" spans="2:4" s="58" customFormat="1">
      <c r="B227" s="67"/>
      <c r="C227" s="85"/>
      <c r="D227" s="71"/>
    </row>
    <row r="228" spans="2:4" s="58" customFormat="1">
      <c r="B228" s="67"/>
      <c r="C228" s="85"/>
      <c r="D228" s="71"/>
    </row>
    <row r="229" spans="2:4" s="58" customFormat="1">
      <c r="B229" s="67"/>
      <c r="C229" s="85"/>
      <c r="D229" s="71"/>
    </row>
    <row r="230" spans="2:4" s="58" customFormat="1">
      <c r="B230" s="67"/>
      <c r="C230" s="85"/>
      <c r="D230" s="71"/>
    </row>
    <row r="231" spans="2:4" s="58" customFormat="1">
      <c r="B231" s="67"/>
      <c r="C231" s="85"/>
      <c r="D231" s="71"/>
    </row>
    <row r="232" spans="2:4" s="58" customFormat="1">
      <c r="B232" s="67"/>
      <c r="C232" s="85"/>
      <c r="D232" s="71"/>
    </row>
    <row r="233" spans="2:4" s="58" customFormat="1">
      <c r="B233" s="67"/>
      <c r="C233" s="85"/>
      <c r="D233" s="71"/>
    </row>
    <row r="234" spans="2:4" s="58" customFormat="1">
      <c r="B234" s="67"/>
      <c r="C234" s="85"/>
      <c r="D234" s="71"/>
    </row>
    <row r="235" spans="2:4" s="58" customFormat="1">
      <c r="B235" s="67"/>
      <c r="C235" s="85"/>
      <c r="D235" s="71"/>
    </row>
    <row r="236" spans="2:4" s="58" customFormat="1">
      <c r="B236" s="67"/>
      <c r="C236" s="85"/>
      <c r="D236" s="71"/>
    </row>
    <row r="237" spans="2:4" s="58" customFormat="1">
      <c r="B237" s="67"/>
      <c r="C237" s="85"/>
      <c r="D237" s="71"/>
    </row>
    <row r="238" spans="2:4" s="58" customFormat="1">
      <c r="B238" s="67"/>
      <c r="C238" s="85"/>
      <c r="D238" s="71"/>
    </row>
    <row r="239" spans="2:4" s="58" customFormat="1">
      <c r="B239" s="67"/>
      <c r="C239" s="85"/>
      <c r="D239" s="71"/>
    </row>
    <row r="240" spans="2:4" s="58" customFormat="1">
      <c r="B240" s="67"/>
      <c r="C240" s="85"/>
      <c r="D240" s="71"/>
    </row>
    <row r="241" spans="2:4" s="58" customFormat="1">
      <c r="B241" s="67"/>
      <c r="C241" s="85"/>
      <c r="D241" s="71"/>
    </row>
    <row r="242" spans="2:4" s="58" customFormat="1">
      <c r="B242" s="67"/>
      <c r="C242" s="85"/>
      <c r="D242" s="71"/>
    </row>
    <row r="243" spans="2:4" s="58" customFormat="1">
      <c r="B243" s="67"/>
      <c r="C243" s="85"/>
      <c r="D243" s="71"/>
    </row>
    <row r="244" spans="2:4" s="58" customFormat="1">
      <c r="B244" s="67"/>
      <c r="C244" s="85"/>
      <c r="D244" s="71"/>
    </row>
    <row r="245" spans="2:4" s="58" customFormat="1">
      <c r="B245" s="67"/>
      <c r="C245" s="85"/>
      <c r="D245" s="71"/>
    </row>
    <row r="246" spans="2:4" s="58" customFormat="1">
      <c r="B246" s="67"/>
      <c r="C246" s="85"/>
      <c r="D246" s="71"/>
    </row>
    <row r="247" spans="2:4" s="58" customFormat="1">
      <c r="B247" s="67"/>
      <c r="C247" s="85"/>
      <c r="D247" s="71"/>
    </row>
    <row r="248" spans="2:4" s="58" customFormat="1">
      <c r="B248" s="67"/>
      <c r="C248" s="85"/>
      <c r="D248" s="71"/>
    </row>
    <row r="249" spans="2:4" s="58" customFormat="1">
      <c r="B249" s="67"/>
      <c r="C249" s="85"/>
      <c r="D249" s="71"/>
    </row>
    <row r="250" spans="2:4" s="58" customFormat="1">
      <c r="B250" s="67"/>
      <c r="C250" s="85"/>
      <c r="D250" s="71"/>
    </row>
    <row r="251" spans="2:4" s="58" customFormat="1">
      <c r="B251" s="67"/>
      <c r="C251" s="85"/>
      <c r="D251" s="71"/>
    </row>
    <row r="252" spans="2:4" s="58" customFormat="1">
      <c r="B252" s="67"/>
      <c r="C252" s="85"/>
      <c r="D252" s="71"/>
    </row>
    <row r="253" spans="2:4" s="58" customFormat="1">
      <c r="B253" s="67"/>
      <c r="C253" s="85"/>
      <c r="D253" s="71"/>
    </row>
    <row r="254" spans="2:4" s="58" customFormat="1">
      <c r="B254" s="67"/>
      <c r="C254" s="85"/>
      <c r="D254" s="71"/>
    </row>
    <row r="255" spans="2:4" s="58" customFormat="1">
      <c r="B255" s="67"/>
      <c r="C255" s="85"/>
      <c r="D255" s="71"/>
    </row>
    <row r="256" spans="2:4" s="58" customFormat="1">
      <c r="B256" s="67"/>
      <c r="C256" s="85"/>
      <c r="D256" s="71"/>
    </row>
    <row r="257" spans="2:4" s="58" customFormat="1">
      <c r="B257" s="67"/>
      <c r="C257" s="85"/>
      <c r="D257" s="71"/>
    </row>
    <row r="258" spans="2:4" s="58" customFormat="1">
      <c r="B258" s="67"/>
      <c r="C258" s="85"/>
      <c r="D258" s="71"/>
    </row>
    <row r="259" spans="2:4" s="58" customFormat="1">
      <c r="B259" s="67"/>
      <c r="C259" s="85"/>
      <c r="D259" s="71"/>
    </row>
    <row r="260" spans="2:4" s="58" customFormat="1">
      <c r="B260" s="67"/>
      <c r="C260" s="85"/>
      <c r="D260" s="71"/>
    </row>
    <row r="261" spans="2:4" s="58" customFormat="1">
      <c r="B261" s="67"/>
      <c r="C261" s="85"/>
      <c r="D261" s="71"/>
    </row>
    <row r="262" spans="2:4" s="58" customFormat="1">
      <c r="B262" s="67"/>
      <c r="C262" s="85"/>
      <c r="D262" s="71"/>
    </row>
    <row r="263" spans="2:4" s="58" customFormat="1">
      <c r="B263" s="67"/>
      <c r="C263" s="85"/>
      <c r="D263" s="71"/>
    </row>
    <row r="264" spans="2:4" s="58" customFormat="1">
      <c r="B264" s="67"/>
      <c r="C264" s="85"/>
      <c r="D264" s="71"/>
    </row>
    <row r="265" spans="2:4" s="58" customFormat="1">
      <c r="B265" s="67"/>
      <c r="C265" s="85"/>
      <c r="D265" s="71"/>
    </row>
    <row r="266" spans="2:4" s="58" customFormat="1">
      <c r="B266" s="67"/>
      <c r="C266" s="85"/>
      <c r="D266" s="71"/>
    </row>
    <row r="267" spans="2:4" s="58" customFormat="1">
      <c r="B267" s="67"/>
      <c r="C267" s="85"/>
      <c r="D267" s="71"/>
    </row>
    <row r="268" spans="2:4" s="58" customFormat="1">
      <c r="B268" s="67"/>
      <c r="C268" s="85"/>
      <c r="D268" s="71"/>
    </row>
    <row r="269" spans="2:4" s="58" customFormat="1">
      <c r="B269" s="67"/>
      <c r="C269" s="85"/>
      <c r="D269" s="71"/>
    </row>
    <row r="270" spans="2:4" s="58" customFormat="1">
      <c r="B270" s="67"/>
      <c r="C270" s="85"/>
      <c r="D270" s="71"/>
    </row>
    <row r="271" spans="2:4" s="58" customFormat="1">
      <c r="B271" s="67"/>
      <c r="C271" s="85"/>
      <c r="D271" s="71"/>
    </row>
    <row r="272" spans="2:4" s="58" customFormat="1">
      <c r="B272" s="67"/>
      <c r="C272" s="85"/>
      <c r="D272" s="71"/>
    </row>
    <row r="273" spans="2:4" s="58" customFormat="1">
      <c r="B273" s="67"/>
      <c r="C273" s="85"/>
      <c r="D273" s="71"/>
    </row>
    <row r="274" spans="2:4" s="58" customFormat="1">
      <c r="B274" s="67"/>
      <c r="C274" s="85"/>
      <c r="D274" s="71"/>
    </row>
    <row r="275" spans="2:4" s="58" customFormat="1">
      <c r="B275" s="67"/>
      <c r="C275" s="85"/>
      <c r="D275" s="71"/>
    </row>
    <row r="276" spans="2:4" s="58" customFormat="1">
      <c r="B276" s="67"/>
      <c r="C276" s="85"/>
      <c r="D276" s="71"/>
    </row>
    <row r="277" spans="2:4" s="58" customFormat="1">
      <c r="B277" s="67"/>
      <c r="C277" s="85"/>
      <c r="D277" s="71"/>
    </row>
    <row r="278" spans="2:4" s="58" customFormat="1">
      <c r="B278" s="67"/>
      <c r="C278" s="85"/>
      <c r="D278" s="71"/>
    </row>
    <row r="279" spans="2:4" s="58" customFormat="1">
      <c r="B279" s="67"/>
      <c r="C279" s="85"/>
      <c r="D279" s="71"/>
    </row>
    <row r="280" spans="2:4" s="58" customFormat="1">
      <c r="B280" s="67"/>
      <c r="C280" s="85"/>
      <c r="D280" s="71"/>
    </row>
    <row r="281" spans="2:4" s="58" customFormat="1">
      <c r="B281" s="67"/>
      <c r="C281" s="85"/>
      <c r="D281" s="71"/>
    </row>
    <row r="282" spans="2:4" s="58" customFormat="1">
      <c r="B282" s="67"/>
      <c r="C282" s="85"/>
      <c r="D282" s="71"/>
    </row>
    <row r="283" spans="2:4" s="58" customFormat="1">
      <c r="B283" s="67"/>
      <c r="C283" s="85"/>
      <c r="D283" s="71"/>
    </row>
    <row r="284" spans="2:4" s="58" customFormat="1">
      <c r="B284" s="67"/>
      <c r="C284" s="85"/>
      <c r="D284" s="71"/>
    </row>
    <row r="285" spans="2:4" s="58" customFormat="1">
      <c r="B285" s="67"/>
      <c r="C285" s="85"/>
      <c r="D285" s="71"/>
    </row>
    <row r="286" spans="2:4" s="58" customFormat="1">
      <c r="B286" s="67"/>
      <c r="C286" s="85"/>
      <c r="D286" s="71"/>
    </row>
    <row r="287" spans="2:4" s="58" customFormat="1">
      <c r="B287" s="67"/>
      <c r="C287" s="85"/>
      <c r="D287" s="71"/>
    </row>
    <row r="288" spans="2:4" s="58" customFormat="1">
      <c r="B288" s="67"/>
      <c r="C288" s="85"/>
      <c r="D288" s="71"/>
    </row>
    <row r="289" spans="2:4" s="58" customFormat="1">
      <c r="B289" s="67"/>
      <c r="C289" s="85"/>
      <c r="D289" s="71"/>
    </row>
    <row r="290" spans="2:4" s="58" customFormat="1">
      <c r="B290" s="67"/>
      <c r="C290" s="85"/>
      <c r="D290" s="71"/>
    </row>
    <row r="291" spans="2:4" s="58" customFormat="1">
      <c r="B291" s="67"/>
      <c r="C291" s="85"/>
      <c r="D291" s="71"/>
    </row>
    <row r="292" spans="2:4" s="58" customFormat="1">
      <c r="B292" s="67"/>
      <c r="C292" s="85"/>
      <c r="D292" s="71"/>
    </row>
    <row r="293" spans="2:4" s="58" customFormat="1">
      <c r="B293" s="67"/>
      <c r="C293" s="85"/>
      <c r="D293" s="71"/>
    </row>
    <row r="294" spans="2:4" s="58" customFormat="1">
      <c r="B294" s="67"/>
      <c r="C294" s="85"/>
      <c r="D294" s="71"/>
    </row>
    <row r="295" spans="2:4" s="58" customFormat="1">
      <c r="B295" s="67"/>
      <c r="C295" s="85"/>
      <c r="D295" s="71"/>
    </row>
    <row r="296" spans="2:4" s="58" customFormat="1">
      <c r="B296" s="67"/>
      <c r="C296" s="85"/>
      <c r="D296" s="71"/>
    </row>
    <row r="297" spans="2:4" s="58" customFormat="1">
      <c r="B297" s="67"/>
      <c r="C297" s="85"/>
      <c r="D297" s="71"/>
    </row>
    <row r="298" spans="2:4" s="58" customFormat="1">
      <c r="B298" s="67"/>
      <c r="C298" s="85"/>
      <c r="D298" s="71"/>
    </row>
    <row r="299" spans="2:4" s="58" customFormat="1">
      <c r="B299" s="67"/>
      <c r="C299" s="85"/>
      <c r="D299" s="71"/>
    </row>
    <row r="300" spans="2:4" s="58" customFormat="1">
      <c r="B300" s="67"/>
      <c r="C300" s="85"/>
      <c r="D300" s="71"/>
    </row>
    <row r="301" spans="2:4" s="58" customFormat="1">
      <c r="B301" s="67"/>
      <c r="C301" s="85"/>
      <c r="D301" s="71"/>
    </row>
    <row r="302" spans="2:4" s="58" customFormat="1">
      <c r="B302" s="67"/>
      <c r="C302" s="85"/>
      <c r="D302" s="71"/>
    </row>
    <row r="303" spans="2:4" s="58" customFormat="1">
      <c r="B303" s="67"/>
      <c r="C303" s="85"/>
      <c r="D303" s="71"/>
    </row>
    <row r="304" spans="2:4" s="58" customFormat="1">
      <c r="B304" s="67"/>
      <c r="C304" s="85"/>
      <c r="D304" s="71"/>
    </row>
    <row r="305" spans="2:4" s="58" customFormat="1">
      <c r="B305" s="67"/>
      <c r="C305" s="85"/>
      <c r="D305" s="71"/>
    </row>
    <row r="306" spans="2:4" s="58" customFormat="1">
      <c r="B306" s="67"/>
      <c r="C306" s="85"/>
      <c r="D306" s="71"/>
    </row>
    <row r="307" spans="2:4" s="58" customFormat="1">
      <c r="B307" s="67"/>
      <c r="C307" s="85"/>
      <c r="D307" s="71"/>
    </row>
    <row r="308" spans="2:4" s="58" customFormat="1">
      <c r="B308" s="67"/>
      <c r="C308" s="85"/>
      <c r="D308" s="71"/>
    </row>
    <row r="309" spans="2:4" s="58" customFormat="1">
      <c r="B309" s="67"/>
      <c r="C309" s="85"/>
      <c r="D309" s="71"/>
    </row>
    <row r="310" spans="2:4" s="58" customFormat="1">
      <c r="B310" s="67"/>
      <c r="C310" s="85"/>
      <c r="D310" s="71"/>
    </row>
    <row r="311" spans="2:4" s="58" customFormat="1">
      <c r="B311" s="67"/>
      <c r="C311" s="85"/>
      <c r="D311" s="71"/>
    </row>
    <row r="312" spans="2:4" s="58" customFormat="1">
      <c r="B312" s="67"/>
      <c r="C312" s="85"/>
      <c r="D312" s="71"/>
    </row>
    <row r="313" spans="2:4" s="58" customFormat="1">
      <c r="B313" s="67"/>
      <c r="C313" s="85"/>
      <c r="D313" s="71"/>
    </row>
    <row r="314" spans="2:4" s="58" customFormat="1">
      <c r="B314" s="67"/>
      <c r="C314" s="85"/>
      <c r="D314" s="71"/>
    </row>
    <row r="315" spans="2:4" s="58" customFormat="1">
      <c r="B315" s="67"/>
      <c r="C315" s="85"/>
      <c r="D315" s="71"/>
    </row>
    <row r="316" spans="2:4" s="58" customFormat="1">
      <c r="B316" s="67"/>
      <c r="C316" s="85"/>
      <c r="D316" s="71"/>
    </row>
    <row r="317" spans="2:4" s="58" customFormat="1">
      <c r="B317" s="67"/>
      <c r="C317" s="85"/>
      <c r="D317" s="71"/>
    </row>
    <row r="318" spans="2:4" s="58" customFormat="1">
      <c r="B318" s="67"/>
      <c r="C318" s="85"/>
      <c r="D318" s="71"/>
    </row>
    <row r="319" spans="2:4" s="58" customFormat="1">
      <c r="B319" s="67"/>
      <c r="C319" s="85"/>
      <c r="D319" s="71"/>
    </row>
    <row r="320" spans="2:4" s="58" customFormat="1">
      <c r="B320" s="67"/>
      <c r="C320" s="85"/>
      <c r="D320" s="71"/>
    </row>
    <row r="321" spans="2:4" s="58" customFormat="1">
      <c r="B321" s="67"/>
      <c r="C321" s="85"/>
      <c r="D321" s="71"/>
    </row>
    <row r="322" spans="2:4" s="58" customFormat="1">
      <c r="B322" s="67"/>
      <c r="C322" s="85"/>
      <c r="D322" s="71"/>
    </row>
    <row r="323" spans="2:4" s="58" customFormat="1">
      <c r="B323" s="67"/>
      <c r="C323" s="85"/>
      <c r="D323" s="71"/>
    </row>
    <row r="324" spans="2:4" s="58" customFormat="1">
      <c r="B324" s="67"/>
      <c r="C324" s="85"/>
      <c r="D324" s="71"/>
    </row>
    <row r="325" spans="2:4" s="58" customFormat="1">
      <c r="B325" s="67"/>
      <c r="C325" s="85"/>
      <c r="D325" s="71"/>
    </row>
    <row r="326" spans="2:4" s="58" customFormat="1">
      <c r="B326" s="67"/>
      <c r="C326" s="85"/>
      <c r="D326" s="71"/>
    </row>
    <row r="327" spans="2:4" s="58" customFormat="1">
      <c r="B327" s="67"/>
      <c r="C327" s="85"/>
      <c r="D327" s="71"/>
    </row>
    <row r="328" spans="2:4" s="58" customFormat="1">
      <c r="B328" s="67"/>
      <c r="C328" s="85"/>
      <c r="D328" s="71"/>
    </row>
    <row r="329" spans="2:4" s="58" customFormat="1">
      <c r="B329" s="67"/>
      <c r="C329" s="85"/>
      <c r="D329" s="71"/>
    </row>
    <row r="330" spans="2:4" s="58" customFormat="1">
      <c r="B330" s="67"/>
      <c r="C330" s="85"/>
      <c r="D330" s="71"/>
    </row>
    <row r="331" spans="2:4" s="58" customFormat="1">
      <c r="B331" s="67"/>
      <c r="C331" s="85"/>
      <c r="D331" s="71"/>
    </row>
    <row r="332" spans="2:4" s="58" customFormat="1">
      <c r="B332" s="67"/>
      <c r="C332" s="85"/>
      <c r="D332" s="71"/>
    </row>
    <row r="333" spans="2:4" s="58" customFormat="1">
      <c r="B333" s="67"/>
      <c r="C333" s="85"/>
      <c r="D333" s="71"/>
    </row>
    <row r="334" spans="2:4" s="58" customFormat="1">
      <c r="B334" s="67"/>
      <c r="C334" s="85"/>
      <c r="D334" s="71"/>
    </row>
    <row r="335" spans="2:4" s="58" customFormat="1">
      <c r="B335" s="67"/>
      <c r="C335" s="85"/>
      <c r="D335" s="71"/>
    </row>
    <row r="336" spans="2:4" s="58" customFormat="1">
      <c r="B336" s="67"/>
      <c r="C336" s="85"/>
      <c r="D336" s="71"/>
    </row>
    <row r="337" spans="2:4" s="58" customFormat="1">
      <c r="B337" s="67"/>
      <c r="C337" s="85"/>
      <c r="D337" s="71"/>
    </row>
    <row r="338" spans="2:4" s="58" customFormat="1">
      <c r="B338" s="67"/>
      <c r="C338" s="85"/>
      <c r="D338" s="71"/>
    </row>
    <row r="339" spans="2:4" s="58" customFormat="1">
      <c r="B339" s="67"/>
      <c r="C339" s="85"/>
      <c r="D339" s="71"/>
    </row>
    <row r="340" spans="2:4" s="58" customFormat="1">
      <c r="B340" s="67"/>
      <c r="C340" s="85"/>
      <c r="D340" s="71"/>
    </row>
    <row r="341" spans="2:4" s="58" customFormat="1">
      <c r="B341" s="67"/>
      <c r="C341" s="85"/>
      <c r="D341" s="71"/>
    </row>
    <row r="342" spans="2:4" s="58" customFormat="1">
      <c r="B342" s="67"/>
      <c r="C342" s="85"/>
      <c r="D342" s="71"/>
    </row>
    <row r="343" spans="2:4" s="58" customFormat="1">
      <c r="B343" s="67"/>
      <c r="C343" s="85"/>
      <c r="D343" s="71"/>
    </row>
    <row r="344" spans="2:4" s="58" customFormat="1">
      <c r="B344" s="67"/>
      <c r="C344" s="85"/>
      <c r="D344" s="71"/>
    </row>
    <row r="345" spans="2:4" s="58" customFormat="1">
      <c r="B345" s="67"/>
      <c r="C345" s="85"/>
      <c r="D345" s="71"/>
    </row>
    <row r="346" spans="2:4" s="58" customFormat="1">
      <c r="B346" s="67"/>
      <c r="C346" s="85"/>
      <c r="D346" s="71"/>
    </row>
    <row r="347" spans="2:4" s="58" customFormat="1">
      <c r="B347" s="67"/>
      <c r="C347" s="85"/>
      <c r="D347" s="71"/>
    </row>
    <row r="348" spans="2:4" s="58" customFormat="1">
      <c r="B348" s="67"/>
      <c r="C348" s="85"/>
      <c r="D348" s="71"/>
    </row>
    <row r="349" spans="2:4" s="58" customFormat="1">
      <c r="B349" s="67"/>
      <c r="C349" s="85"/>
      <c r="D349" s="71"/>
    </row>
    <row r="350" spans="2:4" s="58" customFormat="1">
      <c r="B350" s="67"/>
      <c r="C350" s="85"/>
      <c r="D350" s="71"/>
    </row>
    <row r="351" spans="2:4" s="58" customFormat="1">
      <c r="B351" s="67"/>
      <c r="C351" s="85"/>
      <c r="D351" s="71"/>
    </row>
    <row r="352" spans="2:4" s="58" customFormat="1">
      <c r="B352" s="67"/>
      <c r="C352" s="85"/>
      <c r="D352" s="71"/>
    </row>
    <row r="353" spans="2:4" s="58" customFormat="1">
      <c r="B353" s="67"/>
      <c r="C353" s="85"/>
      <c r="D353" s="71"/>
    </row>
    <row r="354" spans="2:4" s="58" customFormat="1">
      <c r="B354" s="67"/>
      <c r="C354" s="85"/>
      <c r="D354" s="71"/>
    </row>
    <row r="355" spans="2:4" s="58" customFormat="1">
      <c r="B355" s="67"/>
      <c r="C355" s="85"/>
      <c r="D355" s="71"/>
    </row>
    <row r="356" spans="2:4" s="58" customFormat="1">
      <c r="B356" s="67"/>
      <c r="C356" s="85"/>
      <c r="D356" s="71"/>
    </row>
    <row r="357" spans="2:4" s="58" customFormat="1">
      <c r="B357" s="67"/>
      <c r="C357" s="85"/>
      <c r="D357" s="71"/>
    </row>
    <row r="358" spans="2:4" s="58" customFormat="1">
      <c r="B358" s="67"/>
      <c r="C358" s="85"/>
      <c r="D358" s="71"/>
    </row>
    <row r="359" spans="2:4" s="58" customFormat="1">
      <c r="B359" s="67"/>
      <c r="C359" s="85"/>
      <c r="D359" s="71"/>
    </row>
    <row r="360" spans="2:4" s="58" customFormat="1">
      <c r="B360" s="67"/>
      <c r="C360" s="85"/>
      <c r="D360" s="71"/>
    </row>
    <row r="361" spans="2:4" s="58" customFormat="1">
      <c r="B361" s="67"/>
      <c r="C361" s="85"/>
      <c r="D361" s="71"/>
    </row>
    <row r="362" spans="2:4" s="58" customFormat="1">
      <c r="B362" s="67"/>
      <c r="C362" s="85"/>
      <c r="D362" s="71"/>
    </row>
    <row r="363" spans="2:4" s="58" customFormat="1">
      <c r="B363" s="67"/>
      <c r="C363" s="85"/>
      <c r="D363" s="71"/>
    </row>
    <row r="364" spans="2:4" s="58" customFormat="1">
      <c r="B364" s="67"/>
      <c r="C364" s="85"/>
      <c r="D364" s="71"/>
    </row>
    <row r="365" spans="2:4" s="58" customFormat="1">
      <c r="B365" s="67"/>
      <c r="C365" s="85"/>
      <c r="D365" s="71"/>
    </row>
    <row r="366" spans="2:4" s="58" customFormat="1">
      <c r="B366" s="67"/>
      <c r="C366" s="85"/>
      <c r="D366" s="71"/>
    </row>
    <row r="367" spans="2:4" s="58" customFormat="1">
      <c r="B367" s="67"/>
      <c r="C367" s="85"/>
      <c r="D367" s="71"/>
    </row>
    <row r="368" spans="2:4" s="58" customFormat="1">
      <c r="B368" s="67"/>
      <c r="C368" s="85"/>
      <c r="D368" s="71"/>
    </row>
    <row r="369" spans="2:4" s="58" customFormat="1">
      <c r="B369" s="67"/>
      <c r="C369" s="85"/>
      <c r="D369" s="71"/>
    </row>
    <row r="370" spans="2:4" s="58" customFormat="1">
      <c r="B370" s="67"/>
      <c r="C370" s="85"/>
      <c r="D370" s="71"/>
    </row>
    <row r="371" spans="2:4" s="58" customFormat="1">
      <c r="B371" s="67"/>
      <c r="C371" s="85"/>
      <c r="D371" s="71"/>
    </row>
    <row r="372" spans="2:4" s="58" customFormat="1">
      <c r="B372" s="67"/>
      <c r="C372" s="85"/>
      <c r="D372" s="71"/>
    </row>
    <row r="373" spans="2:4" s="58" customFormat="1">
      <c r="B373" s="67"/>
      <c r="C373" s="85"/>
      <c r="D373" s="71"/>
    </row>
    <row r="374" spans="2:4" s="58" customFormat="1">
      <c r="B374" s="67"/>
      <c r="C374" s="85"/>
      <c r="D374" s="71"/>
    </row>
    <row r="375" spans="2:4" s="58" customFormat="1">
      <c r="B375" s="67"/>
      <c r="C375" s="85"/>
      <c r="D375" s="71"/>
    </row>
    <row r="376" spans="2:4" s="58" customFormat="1">
      <c r="B376" s="67"/>
      <c r="C376" s="85"/>
      <c r="D376" s="71"/>
    </row>
    <row r="377" spans="2:4" s="58" customFormat="1">
      <c r="B377" s="67"/>
      <c r="C377" s="85"/>
      <c r="D377" s="71"/>
    </row>
    <row r="378" spans="2:4" s="58" customFormat="1">
      <c r="B378" s="67"/>
      <c r="C378" s="85"/>
      <c r="D378" s="71"/>
    </row>
    <row r="379" spans="2:4" s="58" customFormat="1">
      <c r="B379" s="67"/>
      <c r="C379" s="85"/>
      <c r="D379" s="71"/>
    </row>
    <row r="380" spans="2:4" s="58" customFormat="1">
      <c r="B380" s="67"/>
      <c r="C380" s="85"/>
      <c r="D380" s="71"/>
    </row>
    <row r="381" spans="2:4" s="58" customFormat="1">
      <c r="B381" s="67"/>
      <c r="C381" s="85"/>
      <c r="D381" s="71"/>
    </row>
    <row r="382" spans="2:4" s="58" customFormat="1">
      <c r="B382" s="67"/>
      <c r="C382" s="85"/>
      <c r="D382" s="71"/>
    </row>
    <row r="383" spans="2:4" s="58" customFormat="1">
      <c r="B383" s="67"/>
      <c r="C383" s="85"/>
      <c r="D383" s="71"/>
    </row>
    <row r="384" spans="2:4" s="58" customFormat="1">
      <c r="B384" s="67"/>
      <c r="C384" s="85"/>
      <c r="D384" s="71"/>
    </row>
    <row r="385" spans="2:4" s="58" customFormat="1">
      <c r="B385" s="67"/>
      <c r="C385" s="85"/>
      <c r="D385" s="71"/>
    </row>
    <row r="386" spans="2:4" s="58" customFormat="1">
      <c r="B386" s="67"/>
      <c r="C386" s="85"/>
      <c r="D386" s="71"/>
    </row>
    <row r="387" spans="2:4" s="58" customFormat="1">
      <c r="B387" s="67"/>
      <c r="C387" s="85"/>
      <c r="D387" s="71"/>
    </row>
    <row r="388" spans="2:4" s="58" customFormat="1">
      <c r="B388" s="67"/>
      <c r="C388" s="85"/>
      <c r="D388" s="71"/>
    </row>
    <row r="389" spans="2:4" s="58" customFormat="1">
      <c r="B389" s="67"/>
      <c r="C389" s="85"/>
      <c r="D389" s="71"/>
    </row>
    <row r="390" spans="2:4" s="58" customFormat="1">
      <c r="B390" s="67"/>
      <c r="C390" s="85"/>
      <c r="D390" s="71"/>
    </row>
    <row r="391" spans="2:4" s="58" customFormat="1">
      <c r="B391" s="67"/>
      <c r="C391" s="85"/>
      <c r="D391" s="71"/>
    </row>
    <row r="392" spans="2:4" s="58" customFormat="1">
      <c r="B392" s="67"/>
      <c r="C392" s="85"/>
      <c r="D392" s="71"/>
    </row>
    <row r="393" spans="2:4" s="58" customFormat="1">
      <c r="B393" s="67"/>
      <c r="C393" s="85"/>
      <c r="D393" s="71"/>
    </row>
    <row r="394" spans="2:4" s="58" customFormat="1">
      <c r="B394" s="67"/>
      <c r="C394" s="85"/>
      <c r="D394" s="71"/>
    </row>
    <row r="395" spans="2:4" s="58" customFormat="1">
      <c r="B395" s="67"/>
      <c r="C395" s="85"/>
      <c r="D395" s="71"/>
    </row>
    <row r="396" spans="2:4" s="58" customFormat="1">
      <c r="B396" s="67"/>
      <c r="C396" s="85"/>
      <c r="D396" s="71"/>
    </row>
    <row r="397" spans="2:4" s="58" customFormat="1">
      <c r="B397" s="67"/>
      <c r="C397" s="85"/>
      <c r="D397" s="71"/>
    </row>
    <row r="398" spans="2:4" s="58" customFormat="1">
      <c r="B398" s="67"/>
      <c r="C398" s="85"/>
      <c r="D398" s="71"/>
    </row>
    <row r="399" spans="2:4" s="58" customFormat="1">
      <c r="B399" s="67"/>
      <c r="C399" s="85"/>
      <c r="D399" s="71"/>
    </row>
    <row r="400" spans="2:4" s="58" customFormat="1">
      <c r="B400" s="67"/>
      <c r="C400" s="85"/>
      <c r="D400" s="71"/>
    </row>
    <row r="401" spans="2:4" s="58" customFormat="1">
      <c r="B401" s="67"/>
      <c r="C401" s="85"/>
      <c r="D401" s="71"/>
    </row>
    <row r="402" spans="2:4" s="58" customFormat="1">
      <c r="B402" s="67"/>
      <c r="C402" s="85"/>
      <c r="D402" s="71"/>
    </row>
    <row r="403" spans="2:4" s="58" customFormat="1">
      <c r="B403" s="67"/>
      <c r="C403" s="85"/>
      <c r="D403" s="71"/>
    </row>
    <row r="404" spans="2:4" s="58" customFormat="1">
      <c r="B404" s="67"/>
      <c r="C404" s="85"/>
      <c r="D404" s="71"/>
    </row>
    <row r="405" spans="2:4" s="58" customFormat="1">
      <c r="B405" s="67"/>
      <c r="C405" s="85"/>
      <c r="D405" s="71"/>
    </row>
    <row r="406" spans="2:4" s="58" customFormat="1">
      <c r="B406" s="67"/>
      <c r="C406" s="85"/>
      <c r="D406" s="71"/>
    </row>
    <row r="407" spans="2:4" s="58" customFormat="1">
      <c r="B407" s="67"/>
      <c r="C407" s="85"/>
      <c r="D407" s="71"/>
    </row>
    <row r="408" spans="2:4" s="58" customFormat="1">
      <c r="B408" s="67"/>
      <c r="C408" s="85"/>
      <c r="D408" s="71"/>
    </row>
    <row r="409" spans="2:4" s="58" customFormat="1">
      <c r="B409" s="67"/>
      <c r="C409" s="85"/>
      <c r="D409" s="71"/>
    </row>
    <row r="410" spans="2:4" s="58" customFormat="1">
      <c r="B410" s="67"/>
      <c r="C410" s="85"/>
      <c r="D410" s="71"/>
    </row>
    <row r="411" spans="2:4" s="58" customFormat="1">
      <c r="B411" s="67"/>
      <c r="C411" s="85"/>
      <c r="D411" s="71"/>
    </row>
    <row r="412" spans="2:4" s="58" customFormat="1">
      <c r="B412" s="67"/>
      <c r="C412" s="85"/>
      <c r="D412" s="71"/>
    </row>
    <row r="413" spans="2:4" s="58" customFormat="1">
      <c r="B413" s="67"/>
      <c r="C413" s="85"/>
      <c r="D413" s="71"/>
    </row>
    <row r="414" spans="2:4" s="58" customFormat="1">
      <c r="B414" s="67"/>
      <c r="C414" s="85"/>
      <c r="D414" s="71"/>
    </row>
    <row r="415" spans="2:4" s="58" customFormat="1">
      <c r="B415" s="67"/>
      <c r="C415" s="85"/>
      <c r="D415" s="71"/>
    </row>
    <row r="416" spans="2:4" s="58" customFormat="1">
      <c r="B416" s="67"/>
      <c r="C416" s="85"/>
      <c r="D416" s="71"/>
    </row>
    <row r="417" spans="2:4" s="58" customFormat="1">
      <c r="B417" s="67"/>
      <c r="C417" s="85"/>
      <c r="D417" s="71"/>
    </row>
    <row r="418" spans="2:4" s="58" customFormat="1">
      <c r="B418" s="67"/>
      <c r="C418" s="85"/>
      <c r="D418" s="71"/>
    </row>
    <row r="419" spans="2:4" s="58" customFormat="1">
      <c r="B419" s="67"/>
      <c r="C419" s="85"/>
      <c r="D419" s="71"/>
    </row>
    <row r="420" spans="2:4" s="58" customFormat="1">
      <c r="B420" s="67"/>
      <c r="C420" s="85"/>
      <c r="D420" s="71"/>
    </row>
    <row r="421" spans="2:4" s="58" customFormat="1">
      <c r="B421" s="67"/>
      <c r="C421" s="85"/>
      <c r="D421" s="71"/>
    </row>
    <row r="422" spans="2:4" s="58" customFormat="1">
      <c r="B422" s="67"/>
      <c r="C422" s="85"/>
      <c r="D422" s="71"/>
    </row>
    <row r="423" spans="2:4" s="58" customFormat="1">
      <c r="B423" s="67"/>
      <c r="C423" s="85"/>
      <c r="D423" s="71"/>
    </row>
    <row r="424" spans="2:4" s="58" customFormat="1">
      <c r="B424" s="67"/>
      <c r="C424" s="85"/>
      <c r="D424" s="71"/>
    </row>
    <row r="425" spans="2:4" s="58" customFormat="1">
      <c r="B425" s="67"/>
      <c r="C425" s="85"/>
      <c r="D425" s="71"/>
    </row>
    <row r="426" spans="2:4" s="58" customFormat="1">
      <c r="B426" s="67"/>
      <c r="C426" s="85"/>
      <c r="D426" s="71"/>
    </row>
    <row r="427" spans="2:4" s="58" customFormat="1">
      <c r="B427" s="67"/>
      <c r="C427" s="85"/>
      <c r="D427" s="71"/>
    </row>
    <row r="428" spans="2:4" s="58" customFormat="1">
      <c r="B428" s="67"/>
      <c r="C428" s="85"/>
      <c r="D428" s="71"/>
    </row>
    <row r="429" spans="2:4" s="58" customFormat="1">
      <c r="B429" s="67"/>
      <c r="C429" s="85"/>
      <c r="D429" s="71"/>
    </row>
    <row r="430" spans="2:4" s="58" customFormat="1">
      <c r="B430" s="67"/>
      <c r="C430" s="85"/>
      <c r="D430" s="71"/>
    </row>
    <row r="431" spans="2:4" s="58" customFormat="1">
      <c r="B431" s="67"/>
      <c r="C431" s="85"/>
      <c r="D431" s="71"/>
    </row>
    <row r="432" spans="2:4" s="58" customFormat="1">
      <c r="B432" s="67"/>
      <c r="C432" s="85"/>
      <c r="D432" s="71"/>
    </row>
    <row r="433" spans="2:4" s="58" customFormat="1">
      <c r="B433" s="67"/>
      <c r="C433" s="85"/>
      <c r="D433" s="71"/>
    </row>
    <row r="434" spans="2:4" s="58" customFormat="1">
      <c r="B434" s="67"/>
      <c r="C434" s="85"/>
      <c r="D434" s="71"/>
    </row>
    <row r="435" spans="2:4" s="58" customFormat="1">
      <c r="B435" s="67"/>
      <c r="C435" s="85"/>
      <c r="D435" s="71"/>
    </row>
    <row r="436" spans="2:4" s="58" customFormat="1">
      <c r="B436" s="67"/>
      <c r="C436" s="85"/>
      <c r="D436" s="71"/>
    </row>
    <row r="437" spans="2:4" s="58" customFormat="1">
      <c r="B437" s="67"/>
      <c r="C437" s="85"/>
      <c r="D437" s="71"/>
    </row>
    <row r="438" spans="2:4" s="58" customFormat="1">
      <c r="B438" s="67"/>
      <c r="C438" s="85"/>
      <c r="D438" s="71"/>
    </row>
    <row r="439" spans="2:4" s="58" customFormat="1">
      <c r="B439" s="67"/>
      <c r="C439" s="85"/>
      <c r="D439" s="71"/>
    </row>
    <row r="440" spans="2:4" s="58" customFormat="1">
      <c r="B440" s="67"/>
      <c r="C440" s="85"/>
      <c r="D440" s="71"/>
    </row>
    <row r="441" spans="2:4" s="58" customFormat="1">
      <c r="B441" s="67"/>
      <c r="C441" s="85"/>
      <c r="D441" s="71"/>
    </row>
    <row r="442" spans="2:4" s="58" customFormat="1">
      <c r="B442" s="67"/>
      <c r="C442" s="85"/>
      <c r="D442" s="71"/>
    </row>
    <row r="443" spans="2:4" s="58" customFormat="1">
      <c r="B443" s="67"/>
      <c r="C443" s="85"/>
      <c r="D443" s="71"/>
    </row>
    <row r="444" spans="2:4" s="58" customFormat="1">
      <c r="B444" s="67"/>
      <c r="C444" s="85"/>
      <c r="D444" s="71"/>
    </row>
    <row r="445" spans="2:4" s="58" customFormat="1">
      <c r="B445" s="67"/>
      <c r="C445" s="85"/>
      <c r="D445" s="71"/>
    </row>
    <row r="446" spans="2:4" s="58" customFormat="1">
      <c r="B446" s="67"/>
      <c r="C446" s="85"/>
      <c r="D446" s="71"/>
    </row>
    <row r="447" spans="2:4" s="58" customFormat="1">
      <c r="B447" s="67"/>
      <c r="C447" s="85"/>
      <c r="D447" s="71"/>
    </row>
    <row r="448" spans="2:4" s="58" customFormat="1">
      <c r="B448" s="67"/>
      <c r="C448" s="85"/>
      <c r="D448" s="71"/>
    </row>
    <row r="449" spans="2:4" s="58" customFormat="1">
      <c r="B449" s="67"/>
      <c r="C449" s="85"/>
      <c r="D449" s="71"/>
    </row>
    <row r="450" spans="2:4" s="58" customFormat="1">
      <c r="B450" s="67"/>
      <c r="C450" s="85"/>
      <c r="D450" s="71"/>
    </row>
    <row r="451" spans="2:4" s="58" customFormat="1">
      <c r="B451" s="67"/>
      <c r="C451" s="85"/>
      <c r="D451" s="71"/>
    </row>
    <row r="452" spans="2:4" s="58" customFormat="1">
      <c r="B452" s="67"/>
      <c r="C452" s="85"/>
      <c r="D452" s="71"/>
    </row>
    <row r="453" spans="2:4" s="58" customFormat="1">
      <c r="B453" s="67"/>
      <c r="C453" s="85"/>
      <c r="D453" s="71"/>
    </row>
    <row r="454" spans="2:4" s="58" customFormat="1">
      <c r="B454" s="67"/>
      <c r="C454" s="85"/>
      <c r="D454" s="71"/>
    </row>
    <row r="455" spans="2:4" s="58" customFormat="1">
      <c r="B455" s="67"/>
      <c r="C455" s="85"/>
      <c r="D455" s="71"/>
    </row>
    <row r="456" spans="2:4" s="58" customFormat="1">
      <c r="B456" s="67"/>
      <c r="C456" s="85"/>
      <c r="D456" s="71"/>
    </row>
    <row r="457" spans="2:4" s="58" customFormat="1">
      <c r="B457" s="67"/>
      <c r="C457" s="85"/>
      <c r="D457" s="71"/>
    </row>
    <row r="458" spans="2:4" s="58" customFormat="1">
      <c r="B458" s="67"/>
      <c r="C458" s="85"/>
      <c r="D458" s="71"/>
    </row>
    <row r="459" spans="2:4" s="58" customFormat="1">
      <c r="B459" s="67"/>
      <c r="C459" s="85"/>
      <c r="D459" s="71"/>
    </row>
    <row r="460" spans="2:4" s="58" customFormat="1">
      <c r="B460" s="67"/>
      <c r="C460" s="85"/>
      <c r="D460" s="71"/>
    </row>
    <row r="461" spans="2:4" s="58" customFormat="1">
      <c r="B461" s="67"/>
      <c r="C461" s="85"/>
      <c r="D461" s="71"/>
    </row>
    <row r="462" spans="2:4" s="58" customFormat="1">
      <c r="B462" s="67"/>
      <c r="C462" s="85"/>
      <c r="D462" s="71"/>
    </row>
    <row r="463" spans="2:4" s="58" customFormat="1">
      <c r="B463" s="67"/>
      <c r="C463" s="85"/>
      <c r="D463" s="71"/>
    </row>
    <row r="464" spans="2:4" s="58" customFormat="1">
      <c r="B464" s="67"/>
      <c r="C464" s="85"/>
      <c r="D464" s="71"/>
    </row>
    <row r="465" spans="2:4" s="58" customFormat="1">
      <c r="B465" s="67"/>
      <c r="C465" s="85"/>
      <c r="D465" s="71"/>
    </row>
    <row r="466" spans="2:4" s="58" customFormat="1">
      <c r="B466" s="67"/>
      <c r="C466" s="85"/>
      <c r="D466" s="71"/>
    </row>
    <row r="467" spans="2:4" s="58" customFormat="1">
      <c r="B467" s="67"/>
      <c r="C467" s="85"/>
      <c r="D467" s="71"/>
    </row>
    <row r="468" spans="2:4" s="58" customFormat="1">
      <c r="B468" s="67"/>
      <c r="C468" s="85"/>
      <c r="D468" s="71"/>
    </row>
    <row r="469" spans="2:4" s="58" customFormat="1">
      <c r="B469" s="67"/>
      <c r="C469" s="85"/>
      <c r="D469" s="71"/>
    </row>
    <row r="470" spans="2:4" s="58" customFormat="1">
      <c r="B470" s="67"/>
      <c r="C470" s="85"/>
      <c r="D470" s="71"/>
    </row>
    <row r="471" spans="2:4" s="58" customFormat="1">
      <c r="B471" s="67"/>
      <c r="C471" s="85"/>
      <c r="D471" s="71"/>
    </row>
    <row r="472" spans="2:4" s="58" customFormat="1">
      <c r="B472" s="67"/>
      <c r="C472" s="85"/>
      <c r="D472" s="71"/>
    </row>
    <row r="473" spans="2:4" s="58" customFormat="1">
      <c r="B473" s="67"/>
      <c r="C473" s="85"/>
      <c r="D473" s="71"/>
    </row>
    <row r="474" spans="2:4" s="58" customFormat="1">
      <c r="B474" s="67"/>
      <c r="C474" s="85"/>
      <c r="D474" s="71"/>
    </row>
    <row r="475" spans="2:4" s="58" customFormat="1">
      <c r="B475" s="67"/>
      <c r="C475" s="85"/>
      <c r="D475" s="71"/>
    </row>
    <row r="476" spans="2:4" s="58" customFormat="1">
      <c r="B476" s="67"/>
      <c r="C476" s="85"/>
      <c r="D476" s="71"/>
    </row>
    <row r="477" spans="2:4" s="58" customFormat="1">
      <c r="B477" s="67"/>
      <c r="C477" s="85"/>
      <c r="D477" s="71"/>
    </row>
    <row r="478" spans="2:4" s="58" customFormat="1">
      <c r="B478" s="67"/>
      <c r="C478" s="85"/>
      <c r="D478" s="71"/>
    </row>
    <row r="479" spans="2:4" s="58" customFormat="1">
      <c r="B479" s="67"/>
      <c r="C479" s="85"/>
      <c r="D479" s="71"/>
    </row>
    <row r="480" spans="2:4" s="58" customFormat="1">
      <c r="B480" s="67"/>
      <c r="C480" s="85"/>
      <c r="D480" s="71"/>
    </row>
    <row r="481" spans="2:4" s="58" customFormat="1">
      <c r="B481" s="67"/>
      <c r="C481" s="85"/>
      <c r="D481" s="71"/>
    </row>
    <row r="482" spans="2:4" s="58" customFormat="1">
      <c r="B482" s="67"/>
      <c r="C482" s="85"/>
      <c r="D482" s="71"/>
    </row>
    <row r="483" spans="2:4" s="58" customFormat="1">
      <c r="B483" s="67"/>
      <c r="C483" s="85"/>
      <c r="D483" s="71"/>
    </row>
    <row r="484" spans="2:4" s="58" customFormat="1">
      <c r="B484" s="67"/>
      <c r="C484" s="85"/>
      <c r="D484" s="71"/>
    </row>
    <row r="485" spans="2:4" s="58" customFormat="1">
      <c r="B485" s="67"/>
      <c r="C485" s="85"/>
      <c r="D485" s="71"/>
    </row>
    <row r="486" spans="2:4" s="58" customFormat="1">
      <c r="B486" s="67"/>
      <c r="C486" s="85"/>
      <c r="D486" s="71"/>
    </row>
    <row r="487" spans="2:4" s="58" customFormat="1">
      <c r="B487" s="67"/>
      <c r="C487" s="85"/>
      <c r="D487" s="71"/>
    </row>
    <row r="488" spans="2:4" s="58" customFormat="1">
      <c r="B488" s="67"/>
      <c r="C488" s="85"/>
      <c r="D488" s="71"/>
    </row>
    <row r="489" spans="2:4" s="58" customFormat="1">
      <c r="B489" s="67"/>
      <c r="C489" s="85"/>
      <c r="D489" s="71"/>
    </row>
    <row r="490" spans="2:4" s="58" customFormat="1">
      <c r="B490" s="67"/>
      <c r="C490" s="85"/>
      <c r="D490" s="71"/>
    </row>
    <row r="491" spans="2:4" s="58" customFormat="1">
      <c r="B491" s="67"/>
      <c r="C491" s="85"/>
      <c r="D491" s="71"/>
    </row>
    <row r="492" spans="2:4" s="58" customFormat="1">
      <c r="B492" s="67"/>
      <c r="C492" s="85"/>
      <c r="D492" s="71"/>
    </row>
    <row r="493" spans="2:4" s="58" customFormat="1">
      <c r="B493" s="67"/>
      <c r="C493" s="85"/>
      <c r="D493" s="71"/>
    </row>
    <row r="494" spans="2:4" s="58" customFormat="1">
      <c r="B494" s="67"/>
      <c r="C494" s="85"/>
      <c r="D494" s="71"/>
    </row>
    <row r="495" spans="2:4" s="58" customFormat="1">
      <c r="B495" s="67"/>
      <c r="C495" s="85"/>
      <c r="D495" s="71"/>
    </row>
    <row r="496" spans="2:4" s="58" customFormat="1">
      <c r="B496" s="67"/>
      <c r="C496" s="85"/>
      <c r="D496" s="71"/>
    </row>
    <row r="497" spans="2:4" s="58" customFormat="1">
      <c r="B497" s="67"/>
      <c r="C497" s="85"/>
      <c r="D497" s="71"/>
    </row>
    <row r="498" spans="2:4" s="58" customFormat="1">
      <c r="B498" s="67"/>
      <c r="C498" s="85"/>
      <c r="D498" s="71"/>
    </row>
    <row r="499" spans="2:4" s="58" customFormat="1">
      <c r="B499" s="67"/>
      <c r="C499" s="85"/>
      <c r="D499" s="71"/>
    </row>
    <row r="500" spans="2:4" s="58" customFormat="1">
      <c r="B500" s="67"/>
      <c r="C500" s="85"/>
      <c r="D500" s="71"/>
    </row>
    <row r="501" spans="2:4" s="58" customFormat="1">
      <c r="B501" s="67"/>
      <c r="C501" s="85"/>
      <c r="D501" s="71"/>
    </row>
    <row r="502" spans="2:4" s="58" customFormat="1">
      <c r="B502" s="67"/>
      <c r="C502" s="85"/>
      <c r="D502" s="71"/>
    </row>
    <row r="503" spans="2:4" s="58" customFormat="1">
      <c r="B503" s="67"/>
      <c r="C503" s="85"/>
      <c r="D503" s="71"/>
    </row>
    <row r="504" spans="2:4" s="58" customFormat="1">
      <c r="B504" s="67"/>
      <c r="C504" s="85"/>
      <c r="D504" s="71"/>
    </row>
    <row r="505" spans="2:4" s="58" customFormat="1">
      <c r="B505" s="67"/>
      <c r="C505" s="85"/>
      <c r="D505" s="71"/>
    </row>
    <row r="506" spans="2:4" s="58" customFormat="1">
      <c r="B506" s="67"/>
      <c r="C506" s="85"/>
      <c r="D506" s="71"/>
    </row>
    <row r="507" spans="2:4" s="58" customFormat="1">
      <c r="B507" s="67"/>
      <c r="C507" s="85"/>
      <c r="D507" s="71"/>
    </row>
    <row r="508" spans="2:4" s="58" customFormat="1">
      <c r="B508" s="67"/>
      <c r="C508" s="85"/>
      <c r="D508" s="71"/>
    </row>
    <row r="509" spans="2:4" s="58" customFormat="1">
      <c r="B509" s="67"/>
      <c r="C509" s="85"/>
      <c r="D509" s="71"/>
    </row>
    <row r="510" spans="2:4" s="58" customFormat="1">
      <c r="B510" s="67"/>
      <c r="C510" s="85"/>
      <c r="D510" s="71"/>
    </row>
    <row r="511" spans="2:4" s="58" customFormat="1">
      <c r="B511" s="67"/>
      <c r="C511" s="85"/>
      <c r="D511" s="71"/>
    </row>
    <row r="512" spans="2:4" s="58" customFormat="1">
      <c r="B512" s="67"/>
      <c r="C512" s="85"/>
      <c r="D512" s="71"/>
    </row>
  </sheetData>
  <mergeCells count="14">
    <mergeCell ref="B68:D68"/>
    <mergeCell ref="B46:D46"/>
    <mergeCell ref="B51:D51"/>
    <mergeCell ref="B53:D53"/>
    <mergeCell ref="B58:D58"/>
    <mergeCell ref="B64:D64"/>
    <mergeCell ref="B66:D66"/>
    <mergeCell ref="B38:D38"/>
    <mergeCell ref="B40:D40"/>
    <mergeCell ref="B34:D34"/>
    <mergeCell ref="B3:D3"/>
    <mergeCell ref="B9:D9"/>
    <mergeCell ref="B25:D25"/>
    <mergeCell ref="B30:D30"/>
  </mergeCells>
  <phoneticPr fontId="12"/>
  <pageMargins left="0.25" right="0.25" top="0.75" bottom="0.75" header="0.3" footer="0.3"/>
  <pageSetup paperSize="9" scale="94" fitToHeight="0" orientation="portrait" r:id="rId1"/>
  <headerFooter alignWithMargins="0">
    <oddHeader>&amp;L&amp;D&amp;C&amp;F&amp;R&amp;A</oddHead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Note</vt:lpstr>
      <vt:lpstr>ESU</vt:lpstr>
      <vt:lpstr>ESU!Area_stampa</vt:lpstr>
      <vt:lpstr>Note!Area_stampa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Francesco Ribolzi</cp:lastModifiedBy>
  <cp:lastPrinted>2014-08-29T10:24:38Z</cp:lastPrinted>
  <dcterms:created xsi:type="dcterms:W3CDTF">1996-10-21T11:03:58Z</dcterms:created>
  <dcterms:modified xsi:type="dcterms:W3CDTF">2021-10-13T09:06:52Z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-1332765697</vt:i4>
  </property>
  <property fmtid="{D5CDD505-2E9C-101B-9397-08002B2CF9AE}" pid="4" name="_EmailSubject">
    <vt:lpwstr>new page under management and use</vt:lpwstr>
  </property>
  <property fmtid="{D5CDD505-2E9C-101B-9397-08002B2CF9AE}" pid="5" name="_AuthorEmail">
    <vt:lpwstr>nakataniy@who.int</vt:lpwstr>
  </property>
  <property fmtid="{D5CDD505-2E9C-101B-9397-08002B2CF9AE}" pid="6" name="_AuthorEmailDisplayName">
    <vt:lpwstr>NAKATANI, Yukiko</vt:lpwstr>
  </property>
  <property fmtid="{D5CDD505-2E9C-101B-9397-08002B2CF9AE}" pid="7" name="_PreviousAdHocReviewCycleID">
    <vt:i4>1500358286</vt:i4>
  </property>
  <property fmtid="{D5CDD505-2E9C-101B-9397-08002B2CF9AE}" pid="8" name="_ReviewingToolsShownOnce">
    <vt:lpwstr/>
  </property>
</Properties>
</file>